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30" tabRatio="856" activeTab="1"/>
  </bookViews>
  <sheets>
    <sheet name="記入例" sheetId="1" r:id="rId1"/>
    <sheet name="原本" sheetId="2" r:id="rId2"/>
  </sheets>
  <definedNames>
    <definedName name="_xlnm.Print_Area" localSheetId="1">'原本'!$A$1:$H$99</definedName>
  </definedNames>
  <calcPr fullCalcOnLoad="1"/>
</workbook>
</file>

<file path=xl/sharedStrings.xml><?xml version="1.0" encoding="utf-8"?>
<sst xmlns="http://schemas.openxmlformats.org/spreadsheetml/2006/main" count="161" uniqueCount="67">
  <si>
    <t>注文番号</t>
  </si>
  <si>
    <t>契約金額</t>
  </si>
  <si>
    <t>業者名</t>
  </si>
  <si>
    <t>工事番号</t>
  </si>
  <si>
    <t>工事名</t>
  </si>
  <si>
    <t>名 称 ・ 仕 様</t>
  </si>
  <si>
    <t>出来高累計</t>
  </si>
  <si>
    <t>工　　期</t>
  </si>
  <si>
    <t>査　定</t>
  </si>
  <si>
    <t>※太線内は業者記入の事</t>
  </si>
  <si>
    <t>出来高累計額</t>
  </si>
  <si>
    <t>上記の９０％</t>
  </si>
  <si>
    <t>既受領額</t>
  </si>
  <si>
    <t>今回請求額</t>
  </si>
  <si>
    <t>残額</t>
  </si>
  <si>
    <t>出　来　高　調　書</t>
  </si>
  <si>
    <t>出 来 高</t>
  </si>
  <si>
    <t>数　量</t>
  </si>
  <si>
    <t>単　位</t>
  </si>
  <si>
    <t>単　価</t>
  </si>
  <si>
    <t>金　額</t>
  </si>
  <si>
    <t>㈱島村工業</t>
  </si>
  <si>
    <t>業 者 名：</t>
  </si>
  <si>
    <t>工 事 名：</t>
  </si>
  <si>
    <t>式</t>
  </si>
  <si>
    <t>合　　計</t>
  </si>
  <si>
    <t>小　　計</t>
  </si>
  <si>
    <t>個</t>
  </si>
  <si>
    <t>枚</t>
  </si>
  <si>
    <t>人工</t>
  </si>
  <si>
    <t>㎡</t>
  </si>
  <si>
    <t>【ＯＡフロアー補修工事】</t>
  </si>
  <si>
    <t>パネル</t>
  </si>
  <si>
    <t>支持脚</t>
  </si>
  <si>
    <t>施工費</t>
  </si>
  <si>
    <t>カーペットタイル</t>
  </si>
  <si>
    <t>材料運搬諸経費</t>
  </si>
  <si>
    <t>―</t>
  </si>
  <si>
    <t>１２３４５</t>
  </si>
  <si>
    <t>㈱△△建設</t>
  </si>
  <si>
    <r>
      <t>○○工場床補修  ←</t>
    </r>
    <r>
      <rPr>
        <sz val="11"/>
        <rFont val="HGP創英角ｺﾞｼｯｸUB"/>
        <family val="3"/>
      </rPr>
      <t>工事略称を記入</t>
    </r>
  </si>
  <si>
    <t>　　６月 　← 該当月を記入</t>
  </si>
  <si>
    <t>←①</t>
  </si>
  <si>
    <t>←②</t>
  </si>
  <si>
    <t>←③</t>
  </si>
  <si>
    <t>←④</t>
  </si>
  <si>
    <t>←⑤</t>
  </si>
  <si>
    <t>出来高欄①</t>
  </si>
  <si>
    <t>出来高累計額を全て合計した金額（値引額も含む）で最下段の合計金額を記入</t>
  </si>
  <si>
    <t>出来高欄②</t>
  </si>
  <si>
    <t>上記①の90％の金額を記入</t>
  </si>
  <si>
    <t>出来高欄③</t>
  </si>
  <si>
    <t>出来高欄④</t>
  </si>
  <si>
    <t>出来高欄⑤</t>
  </si>
  <si>
    <t>先月分までの合計受領額を記入（１回目の請求の場合は「0」となる）</t>
  </si>
  <si>
    <t>②から③を差し引いた金額を記入　※この金額を請求書に記入</t>
  </si>
  <si>
    <t>契約金額から③と④を差し引いた金額を記入</t>
  </si>
  <si>
    <t>2014.6.15～2014.7.25</t>
  </si>
  <si>
    <t>【１回目及び２回目以降の記入例】</t>
  </si>
  <si>
    <r>
      <t>値 引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き</t>
    </r>
  </si>
  <si>
    <t>　　７月 　← 該当月を記入</t>
  </si>
  <si>
    <t>完了時の請求なので、90％にする必要はなし（横線を記入）</t>
  </si>
  <si>
    <t>契約金額から③を差し引いた金額を記入　※この金額を請求書に記入</t>
  </si>
  <si>
    <t>今回で完了のため、残額は「0」</t>
  </si>
  <si>
    <t>（支払い時は消費税分もお支払いしますので、できれば万以上の端数のない金額でお願いします）</t>
  </si>
  <si>
    <r>
      <t>【完了時の記入例】</t>
    </r>
    <r>
      <rPr>
        <i/>
        <sz val="12"/>
        <rFont val="HGS創英角ｺﾞｼｯｸUB"/>
        <family val="3"/>
      </rPr>
      <t>※１回目の請求で完了の場合も含む</t>
    </r>
  </si>
  <si>
    <t>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</si>
</sst>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Ｋ－ &quot;000"/>
    <numFmt numFmtId="177" formatCode="#,##0_ "/>
    <numFmt numFmtId="178" formatCode="#,##0.0_ "/>
    <numFmt numFmtId="179" formatCode="#,##0_ ;[Red]\-#,##0\ "/>
    <numFmt numFmtId="180" formatCode="&quot;№&quot;##"/>
    <numFmt numFmtId="181" formatCode="0.0%"/>
  </numFmts>
  <fonts count="53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.5"/>
      <color indexed="17"/>
      <name val="ＭＳ ゴシック"/>
      <family val="3"/>
    </font>
    <font>
      <sz val="13"/>
      <color indexed="17"/>
      <name val="ＭＳ ゴシック"/>
      <family val="3"/>
    </font>
    <font>
      <sz val="10.5"/>
      <color indexed="17"/>
      <name val="ＭＳ 明朝"/>
      <family val="1"/>
    </font>
    <font>
      <b/>
      <sz val="16"/>
      <color indexed="17"/>
      <name val="ＭＳ 明朝"/>
      <family val="1"/>
    </font>
    <font>
      <b/>
      <sz val="14"/>
      <color indexed="17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1"/>
      <name val="HGP創英角ｺﾞｼｯｸUB"/>
      <family val="3"/>
    </font>
    <font>
      <sz val="10.5"/>
      <name val="HGS創英角ｺﾞｼｯｸUB"/>
      <family val="3"/>
    </font>
    <font>
      <sz val="14"/>
      <name val="HG創英角ｺﾞｼｯｸUB"/>
      <family val="3"/>
    </font>
    <font>
      <i/>
      <sz val="14"/>
      <name val="HGS創英角ｺﾞｼｯｸUB"/>
      <family val="3"/>
    </font>
    <font>
      <i/>
      <sz val="12"/>
      <name val="HGS創英角ｺﾞｼｯｸUB"/>
      <family val="3"/>
    </font>
    <font>
      <b/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HGP創英角ｺﾞｼｯｸUB"/>
      <family val="3"/>
    </font>
    <font>
      <sz val="11"/>
      <color indexed="8"/>
      <name val="Calibri"/>
      <family val="2"/>
    </font>
    <font>
      <sz val="12"/>
      <color indexed="8"/>
      <name val="HGP創英角ｺﾞｼｯｸUB"/>
      <family val="3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/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/>
      <right/>
      <top/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/>
      <right style="thin">
        <color indexed="17"/>
      </right>
      <top/>
      <bottom/>
    </border>
    <border>
      <left style="medium">
        <color indexed="17"/>
      </left>
      <right/>
      <top style="thin">
        <color indexed="17"/>
      </top>
      <bottom/>
    </border>
    <border>
      <left/>
      <right style="thin">
        <color indexed="17"/>
      </right>
      <top style="thin">
        <color indexed="17"/>
      </top>
      <bottom/>
    </border>
    <border>
      <left style="medium">
        <color indexed="17"/>
      </left>
      <right/>
      <top/>
      <bottom style="medium">
        <color indexed="17"/>
      </bottom>
    </border>
    <border>
      <left/>
      <right style="thin">
        <color indexed="17"/>
      </right>
      <top/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/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3" fillId="0" borderId="18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9" fontId="0" fillId="0" borderId="17" xfId="0" applyNumberFormat="1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" fontId="0" fillId="0" borderId="17" xfId="48" applyNumberFormat="1" applyFont="1" applyBorder="1" applyAlignment="1">
      <alignment vertical="center"/>
    </xf>
    <xf numFmtId="38" fontId="0" fillId="0" borderId="17" xfId="48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1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9" fontId="0" fillId="0" borderId="15" xfId="48" applyNumberFormat="1" applyFont="1" applyBorder="1" applyAlignment="1">
      <alignment vertical="center"/>
    </xf>
    <xf numFmtId="179" fontId="0" fillId="0" borderId="25" xfId="48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0" fillId="0" borderId="26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27" xfId="0" applyNumberFormat="1" applyFont="1" applyBorder="1" applyAlignment="1">
      <alignment horizontal="left"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9" fontId="0" fillId="0" borderId="29" xfId="48" applyNumberFormat="1" applyFont="1" applyBorder="1" applyAlignment="1">
      <alignment vertical="center"/>
    </xf>
    <xf numFmtId="179" fontId="0" fillId="0" borderId="30" xfId="48" applyNumberFormat="1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176" fontId="0" fillId="0" borderId="31" xfId="0" applyNumberFormat="1" applyFont="1" applyBorder="1" applyAlignment="1">
      <alignment horizontal="left" vertical="center" indent="1"/>
    </xf>
    <xf numFmtId="176" fontId="0" fillId="0" borderId="32" xfId="0" applyNumberFormat="1" applyFont="1" applyBorder="1" applyAlignment="1">
      <alignment horizontal="left" vertical="center" indent="1"/>
    </xf>
    <xf numFmtId="176" fontId="0" fillId="0" borderId="11" xfId="0" applyNumberFormat="1" applyFont="1" applyBorder="1" applyAlignment="1">
      <alignment horizontal="left" vertical="center" indent="1"/>
    </xf>
    <xf numFmtId="5" fontId="0" fillId="0" borderId="15" xfId="0" applyNumberFormat="1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0</xdr:rowOff>
    </xdr:from>
    <xdr:to>
      <xdr:col>9</xdr:col>
      <xdr:colOff>1095375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7419975" y="381000"/>
          <a:ext cx="2905125" cy="762000"/>
          <a:chOff x="440" y="40"/>
          <a:chExt cx="236" cy="8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19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担　当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619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62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所　長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05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副部長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40" y="40"/>
            <a:ext cx="65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部　長</a:t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562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440" y="60"/>
            <a:ext cx="65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505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7</xdr:col>
      <xdr:colOff>733425</xdr:colOff>
      <xdr:row>4</xdr:row>
      <xdr:rowOff>180975</xdr:rowOff>
    </xdr:from>
    <xdr:to>
      <xdr:col>9</xdr:col>
      <xdr:colOff>1095375</xdr:colOff>
      <xdr:row>6</xdr:row>
      <xdr:rowOff>19050</xdr:rowOff>
    </xdr:to>
    <xdr:sp>
      <xdr:nvSpPr>
        <xdr:cNvPr id="10" name="テキスト ボックス 18"/>
        <xdr:cNvSpPr txBox="1">
          <a:spLocks noChangeArrowheads="1"/>
        </xdr:cNvSpPr>
      </xdr:nvSpPr>
      <xdr:spPr>
        <a:xfrm>
          <a:off x="7562850" y="942975"/>
          <a:ext cx="2762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捺印はいりません</a:t>
          </a:r>
        </a:p>
      </xdr:txBody>
    </xdr:sp>
    <xdr:clientData/>
  </xdr:twoCellAnchor>
  <xdr:twoCellAnchor>
    <xdr:from>
      <xdr:col>7</xdr:col>
      <xdr:colOff>590550</xdr:colOff>
      <xdr:row>3</xdr:row>
      <xdr:rowOff>9525</xdr:rowOff>
    </xdr:from>
    <xdr:to>
      <xdr:col>9</xdr:col>
      <xdr:colOff>1104900</xdr:colOff>
      <xdr:row>6</xdr:row>
      <xdr:rowOff>0</xdr:rowOff>
    </xdr:to>
    <xdr:sp>
      <xdr:nvSpPr>
        <xdr:cNvPr id="11" name="直線コネクタ 15"/>
        <xdr:cNvSpPr>
          <a:spLocks/>
        </xdr:cNvSpPr>
      </xdr:nvSpPr>
      <xdr:spPr>
        <a:xfrm>
          <a:off x="7419975" y="581025"/>
          <a:ext cx="29146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609600</xdr:colOff>
      <xdr:row>3</xdr:row>
      <xdr:rowOff>0</xdr:rowOff>
    </xdr:from>
    <xdr:to>
      <xdr:col>9</xdr:col>
      <xdr:colOff>1095375</xdr:colOff>
      <xdr:row>6</xdr:row>
      <xdr:rowOff>0</xdr:rowOff>
    </xdr:to>
    <xdr:sp>
      <xdr:nvSpPr>
        <xdr:cNvPr id="12" name="直線コネクタ 17"/>
        <xdr:cNvSpPr>
          <a:spLocks/>
        </xdr:cNvSpPr>
      </xdr:nvSpPr>
      <xdr:spPr>
        <a:xfrm flipH="1">
          <a:off x="7439025" y="571500"/>
          <a:ext cx="28860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38100</xdr:rowOff>
    </xdr:from>
    <xdr:to>
      <xdr:col>6</xdr:col>
      <xdr:colOff>657225</xdr:colOff>
      <xdr:row>12</xdr:row>
      <xdr:rowOff>257175</xdr:rowOff>
    </xdr:to>
    <xdr:sp>
      <xdr:nvSpPr>
        <xdr:cNvPr id="13" name="テキスト ボックス 19"/>
        <xdr:cNvSpPr txBox="1">
          <a:spLocks noChangeArrowheads="1"/>
        </xdr:cNvSpPr>
      </xdr:nvSpPr>
      <xdr:spPr>
        <a:xfrm>
          <a:off x="4381500" y="2705100"/>
          <a:ext cx="2095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税抜金額を記入</a:t>
          </a:r>
        </a:p>
      </xdr:txBody>
    </xdr:sp>
    <xdr:clientData/>
  </xdr:twoCellAnchor>
  <xdr:twoCellAnchor>
    <xdr:from>
      <xdr:col>2</xdr:col>
      <xdr:colOff>704850</xdr:colOff>
      <xdr:row>29</xdr:row>
      <xdr:rowOff>0</xdr:rowOff>
    </xdr:from>
    <xdr:to>
      <xdr:col>7</xdr:col>
      <xdr:colOff>419100</xdr:colOff>
      <xdr:row>31</xdr:row>
      <xdr:rowOff>142875</xdr:rowOff>
    </xdr:to>
    <xdr:sp>
      <xdr:nvSpPr>
        <xdr:cNvPr id="14" name="テキスト ボックス 20"/>
        <xdr:cNvSpPr txBox="1">
          <a:spLocks noChangeArrowheads="1"/>
        </xdr:cNvSpPr>
      </xdr:nvSpPr>
      <xdr:spPr>
        <a:xfrm>
          <a:off x="2914650" y="6381750"/>
          <a:ext cx="4333875" cy="561975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この欄は見積書通り記入して下さい。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欄が足りない場合は、２号用紙へ記入して下さい。</a:t>
          </a:r>
        </a:p>
      </xdr:txBody>
    </xdr:sp>
    <xdr:clientData/>
  </xdr:twoCellAnchor>
  <xdr:twoCellAnchor>
    <xdr:from>
      <xdr:col>9</xdr:col>
      <xdr:colOff>295275</xdr:colOff>
      <xdr:row>15</xdr:row>
      <xdr:rowOff>142875</xdr:rowOff>
    </xdr:from>
    <xdr:to>
      <xdr:col>9</xdr:col>
      <xdr:colOff>800100</xdr:colOff>
      <xdr:row>29</xdr:row>
      <xdr:rowOff>76200</xdr:rowOff>
    </xdr:to>
    <xdr:sp>
      <xdr:nvSpPr>
        <xdr:cNvPr id="15" name="テキスト ボックス 23"/>
        <xdr:cNvSpPr txBox="1">
          <a:spLocks noChangeArrowheads="1"/>
        </xdr:cNvSpPr>
      </xdr:nvSpPr>
      <xdr:spPr>
        <a:xfrm>
          <a:off x="9525000" y="3590925"/>
          <a:ext cx="495300" cy="2867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査定欄は記入しないで下さい</a:t>
          </a:r>
        </a:p>
      </xdr:txBody>
    </xdr:sp>
    <xdr:clientData/>
  </xdr:twoCellAnchor>
  <xdr:twoCellAnchor>
    <xdr:from>
      <xdr:col>2</xdr:col>
      <xdr:colOff>323850</xdr:colOff>
      <xdr:row>37</xdr:row>
      <xdr:rowOff>66675</xdr:rowOff>
    </xdr:from>
    <xdr:to>
      <xdr:col>7</xdr:col>
      <xdr:colOff>771525</xdr:colOff>
      <xdr:row>38</xdr:row>
      <xdr:rowOff>200025</xdr:rowOff>
    </xdr:to>
    <xdr:sp>
      <xdr:nvSpPr>
        <xdr:cNvPr id="16" name="テキスト ボックス 24"/>
        <xdr:cNvSpPr txBox="1">
          <a:spLocks noChangeArrowheads="1"/>
        </xdr:cNvSpPr>
      </xdr:nvSpPr>
      <xdr:spPr>
        <a:xfrm>
          <a:off x="2533650" y="8124825"/>
          <a:ext cx="5067300" cy="342900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ここで値引きをして、合計金額を契約金額と合わせて下さい。</a:t>
          </a:r>
        </a:p>
      </xdr:txBody>
    </xdr:sp>
    <xdr:clientData/>
  </xdr:twoCellAnchor>
  <xdr:twoCellAnchor>
    <xdr:from>
      <xdr:col>7</xdr:col>
      <xdr:colOff>561975</xdr:colOff>
      <xdr:row>30</xdr:row>
      <xdr:rowOff>66675</xdr:rowOff>
    </xdr:from>
    <xdr:to>
      <xdr:col>10</xdr:col>
      <xdr:colOff>238125</xdr:colOff>
      <xdr:row>32</xdr:row>
      <xdr:rowOff>95250</xdr:rowOff>
    </xdr:to>
    <xdr:sp>
      <xdr:nvSpPr>
        <xdr:cNvPr id="17" name="テキスト ボックス 1"/>
        <xdr:cNvSpPr txBox="1">
          <a:spLocks noChangeArrowheads="1"/>
        </xdr:cNvSpPr>
      </xdr:nvSpPr>
      <xdr:spPr>
        <a:xfrm>
          <a:off x="7391400" y="6657975"/>
          <a:ext cx="3181350" cy="447675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その月までの累計出来高を記入。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完了の場合は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％となります。</a:t>
          </a:r>
        </a:p>
      </xdr:txBody>
    </xdr:sp>
    <xdr:clientData/>
  </xdr:twoCellAnchor>
  <xdr:twoCellAnchor>
    <xdr:from>
      <xdr:col>2</xdr:col>
      <xdr:colOff>828675</xdr:colOff>
      <xdr:row>38</xdr:row>
      <xdr:rowOff>161925</xdr:rowOff>
    </xdr:from>
    <xdr:to>
      <xdr:col>3</xdr:col>
      <xdr:colOff>466725</xdr:colOff>
      <xdr:row>42</xdr:row>
      <xdr:rowOff>85725</xdr:rowOff>
    </xdr:to>
    <xdr:sp>
      <xdr:nvSpPr>
        <xdr:cNvPr id="18" name="直線矢印コネクタ 26"/>
        <xdr:cNvSpPr>
          <a:spLocks/>
        </xdr:cNvSpPr>
      </xdr:nvSpPr>
      <xdr:spPr>
        <a:xfrm flipH="1">
          <a:off x="3038475" y="8429625"/>
          <a:ext cx="647700" cy="762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8</xdr:col>
      <xdr:colOff>685800</xdr:colOff>
      <xdr:row>28</xdr:row>
      <xdr:rowOff>66675</xdr:rowOff>
    </xdr:from>
    <xdr:to>
      <xdr:col>8</xdr:col>
      <xdr:colOff>952500</xdr:colOff>
      <xdr:row>30</xdr:row>
      <xdr:rowOff>66675</xdr:rowOff>
    </xdr:to>
    <xdr:sp>
      <xdr:nvSpPr>
        <xdr:cNvPr id="19" name="直線矢印コネクタ 7"/>
        <xdr:cNvSpPr>
          <a:spLocks/>
        </xdr:cNvSpPr>
      </xdr:nvSpPr>
      <xdr:spPr>
        <a:xfrm flipH="1" flipV="1">
          <a:off x="8715375" y="6238875"/>
          <a:ext cx="257175" cy="4191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590550</xdr:colOff>
      <xdr:row>2</xdr:row>
      <xdr:rowOff>0</xdr:rowOff>
    </xdr:from>
    <xdr:to>
      <xdr:col>19</xdr:col>
      <xdr:colOff>0</xdr:colOff>
      <xdr:row>6</xdr:row>
      <xdr:rowOff>0</xdr:rowOff>
    </xdr:to>
    <xdr:grpSp>
      <xdr:nvGrpSpPr>
        <xdr:cNvPr id="20" name="Group 1"/>
        <xdr:cNvGrpSpPr>
          <a:grpSpLocks/>
        </xdr:cNvGrpSpPr>
      </xdr:nvGrpSpPr>
      <xdr:grpSpPr>
        <a:xfrm>
          <a:off x="16935450" y="381000"/>
          <a:ext cx="2914650" cy="762000"/>
          <a:chOff x="440" y="40"/>
          <a:chExt cx="236" cy="80"/>
        </a:xfrm>
        <a:solidFill>
          <a:srgbClr val="FFFFFF"/>
        </a:solidFill>
      </xdr:grpSpPr>
      <xdr:sp>
        <xdr:nvSpPr>
          <xdr:cNvPr id="21" name="Text Box 2"/>
          <xdr:cNvSpPr txBox="1">
            <a:spLocks noChangeArrowheads="1"/>
          </xdr:cNvSpPr>
        </xdr:nvSpPr>
        <xdr:spPr>
          <a:xfrm>
            <a:off x="619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担　当</a:t>
            </a:r>
          </a:p>
        </xdr:txBody>
      </xdr:sp>
      <xdr:sp fLocksText="0">
        <xdr:nvSpPr>
          <xdr:cNvPr id="22" name="Text Box 3"/>
          <xdr:cNvSpPr txBox="1">
            <a:spLocks noChangeArrowheads="1"/>
          </xdr:cNvSpPr>
        </xdr:nvSpPr>
        <xdr:spPr>
          <a:xfrm>
            <a:off x="619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23" name="Text Box 4"/>
          <xdr:cNvSpPr txBox="1">
            <a:spLocks noChangeArrowheads="1"/>
          </xdr:cNvSpPr>
        </xdr:nvSpPr>
        <xdr:spPr>
          <a:xfrm>
            <a:off x="562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所　長</a:t>
            </a:r>
          </a:p>
        </xdr:txBody>
      </xdr:sp>
      <xdr:sp>
        <xdr:nvSpPr>
          <xdr:cNvPr id="24" name="Text Box 5"/>
          <xdr:cNvSpPr txBox="1">
            <a:spLocks noChangeArrowheads="1"/>
          </xdr:cNvSpPr>
        </xdr:nvSpPr>
        <xdr:spPr>
          <a:xfrm>
            <a:off x="505" y="40"/>
            <a:ext cx="66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副部長</a:t>
            </a:r>
          </a:p>
        </xdr:txBody>
      </xdr:sp>
      <xdr:sp>
        <xdr:nvSpPr>
          <xdr:cNvPr id="25" name="Text Box 6"/>
          <xdr:cNvSpPr txBox="1">
            <a:spLocks noChangeArrowheads="1"/>
          </xdr:cNvSpPr>
        </xdr:nvSpPr>
        <xdr:spPr>
          <a:xfrm>
            <a:off x="440" y="40"/>
            <a:ext cx="65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部　長</a:t>
            </a:r>
          </a:p>
        </xdr:txBody>
      </xdr:sp>
      <xdr:sp fLocksText="0">
        <xdr:nvSpPr>
          <xdr:cNvPr id="26" name="Text Box 7"/>
          <xdr:cNvSpPr txBox="1">
            <a:spLocks noChangeArrowheads="1"/>
          </xdr:cNvSpPr>
        </xdr:nvSpPr>
        <xdr:spPr>
          <a:xfrm>
            <a:off x="562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 fLocksText="0">
        <xdr:nvSpPr>
          <xdr:cNvPr id="27" name="Text Box 8"/>
          <xdr:cNvSpPr txBox="1">
            <a:spLocks noChangeArrowheads="1"/>
          </xdr:cNvSpPr>
        </xdr:nvSpPr>
        <xdr:spPr>
          <a:xfrm>
            <a:off x="440" y="60"/>
            <a:ext cx="65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 fLocksText="0">
        <xdr:nvSpPr>
          <xdr:cNvPr id="28" name="Text Box 9"/>
          <xdr:cNvSpPr txBox="1">
            <a:spLocks noChangeArrowheads="1"/>
          </xdr:cNvSpPr>
        </xdr:nvSpPr>
        <xdr:spPr>
          <a:xfrm>
            <a:off x="505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16</xdr:col>
      <xdr:colOff>733425</xdr:colOff>
      <xdr:row>4</xdr:row>
      <xdr:rowOff>180975</xdr:rowOff>
    </xdr:from>
    <xdr:to>
      <xdr:col>18</xdr:col>
      <xdr:colOff>1095375</xdr:colOff>
      <xdr:row>6</xdr:row>
      <xdr:rowOff>19050</xdr:rowOff>
    </xdr:to>
    <xdr:sp>
      <xdr:nvSpPr>
        <xdr:cNvPr id="29" name="テキスト ボックス 35"/>
        <xdr:cNvSpPr txBox="1">
          <a:spLocks noChangeArrowheads="1"/>
        </xdr:cNvSpPr>
      </xdr:nvSpPr>
      <xdr:spPr>
        <a:xfrm>
          <a:off x="17078325" y="942975"/>
          <a:ext cx="2762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捺印はいりません</a:t>
          </a:r>
        </a:p>
      </xdr:txBody>
    </xdr:sp>
    <xdr:clientData/>
  </xdr:twoCellAnchor>
  <xdr:twoCellAnchor>
    <xdr:from>
      <xdr:col>16</xdr:col>
      <xdr:colOff>590550</xdr:colOff>
      <xdr:row>3</xdr:row>
      <xdr:rowOff>9525</xdr:rowOff>
    </xdr:from>
    <xdr:to>
      <xdr:col>18</xdr:col>
      <xdr:colOff>1104900</xdr:colOff>
      <xdr:row>6</xdr:row>
      <xdr:rowOff>0</xdr:rowOff>
    </xdr:to>
    <xdr:sp>
      <xdr:nvSpPr>
        <xdr:cNvPr id="30" name="直線コネクタ 36"/>
        <xdr:cNvSpPr>
          <a:spLocks/>
        </xdr:cNvSpPr>
      </xdr:nvSpPr>
      <xdr:spPr>
        <a:xfrm>
          <a:off x="16935450" y="581025"/>
          <a:ext cx="29146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609600</xdr:colOff>
      <xdr:row>3</xdr:row>
      <xdr:rowOff>0</xdr:rowOff>
    </xdr:from>
    <xdr:to>
      <xdr:col>18</xdr:col>
      <xdr:colOff>1095375</xdr:colOff>
      <xdr:row>6</xdr:row>
      <xdr:rowOff>0</xdr:rowOff>
    </xdr:to>
    <xdr:sp>
      <xdr:nvSpPr>
        <xdr:cNvPr id="31" name="直線コネクタ 37"/>
        <xdr:cNvSpPr>
          <a:spLocks/>
        </xdr:cNvSpPr>
      </xdr:nvSpPr>
      <xdr:spPr>
        <a:xfrm flipH="1">
          <a:off x="16954500" y="571500"/>
          <a:ext cx="288607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12</xdr:row>
      <xdr:rowOff>38100</xdr:rowOff>
    </xdr:from>
    <xdr:to>
      <xdr:col>15</xdr:col>
      <xdr:colOff>676275</xdr:colOff>
      <xdr:row>12</xdr:row>
      <xdr:rowOff>257175</xdr:rowOff>
    </xdr:to>
    <xdr:sp>
      <xdr:nvSpPr>
        <xdr:cNvPr id="32" name="テキスト ボックス 38"/>
        <xdr:cNvSpPr txBox="1">
          <a:spLocks noChangeArrowheads="1"/>
        </xdr:cNvSpPr>
      </xdr:nvSpPr>
      <xdr:spPr>
        <a:xfrm>
          <a:off x="13896975" y="2705100"/>
          <a:ext cx="2114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税抜金額を記入</a:t>
          </a:r>
        </a:p>
      </xdr:txBody>
    </xdr:sp>
    <xdr:clientData/>
  </xdr:twoCellAnchor>
  <xdr:twoCellAnchor>
    <xdr:from>
      <xdr:col>11</xdr:col>
      <xdr:colOff>285750</xdr:colOff>
      <xdr:row>29</xdr:row>
      <xdr:rowOff>0</xdr:rowOff>
    </xdr:from>
    <xdr:to>
      <xdr:col>15</xdr:col>
      <xdr:colOff>895350</xdr:colOff>
      <xdr:row>31</xdr:row>
      <xdr:rowOff>142875</xdr:rowOff>
    </xdr:to>
    <xdr:sp>
      <xdr:nvSpPr>
        <xdr:cNvPr id="33" name="テキスト ボックス 39"/>
        <xdr:cNvSpPr txBox="1">
          <a:spLocks noChangeArrowheads="1"/>
        </xdr:cNvSpPr>
      </xdr:nvSpPr>
      <xdr:spPr>
        <a:xfrm>
          <a:off x="12011025" y="6381750"/>
          <a:ext cx="4219575" cy="561975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この欄は見積書通り記入して下さい。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欄が足りない場合は、２号用紙へ記入して下さい。</a:t>
          </a:r>
        </a:p>
      </xdr:txBody>
    </xdr:sp>
    <xdr:clientData/>
  </xdr:twoCellAnchor>
  <xdr:twoCellAnchor>
    <xdr:from>
      <xdr:col>18</xdr:col>
      <xdr:colOff>295275</xdr:colOff>
      <xdr:row>15</xdr:row>
      <xdr:rowOff>142875</xdr:rowOff>
    </xdr:from>
    <xdr:to>
      <xdr:col>18</xdr:col>
      <xdr:colOff>800100</xdr:colOff>
      <xdr:row>29</xdr:row>
      <xdr:rowOff>76200</xdr:rowOff>
    </xdr:to>
    <xdr:sp>
      <xdr:nvSpPr>
        <xdr:cNvPr id="34" name="テキスト ボックス 40"/>
        <xdr:cNvSpPr txBox="1">
          <a:spLocks noChangeArrowheads="1"/>
        </xdr:cNvSpPr>
      </xdr:nvSpPr>
      <xdr:spPr>
        <a:xfrm>
          <a:off x="19040475" y="3590925"/>
          <a:ext cx="495300" cy="2867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査定欄は記入しないで下さい</a:t>
          </a:r>
        </a:p>
      </xdr:txBody>
    </xdr:sp>
    <xdr:clientData/>
  </xdr:twoCellAnchor>
  <xdr:twoCellAnchor>
    <xdr:from>
      <xdr:col>11</xdr:col>
      <xdr:colOff>333375</xdr:colOff>
      <xdr:row>37</xdr:row>
      <xdr:rowOff>66675</xdr:rowOff>
    </xdr:from>
    <xdr:to>
      <xdr:col>16</xdr:col>
      <xdr:colOff>771525</xdr:colOff>
      <xdr:row>38</xdr:row>
      <xdr:rowOff>200025</xdr:rowOff>
    </xdr:to>
    <xdr:sp>
      <xdr:nvSpPr>
        <xdr:cNvPr id="35" name="テキスト ボックス 41"/>
        <xdr:cNvSpPr txBox="1">
          <a:spLocks noChangeArrowheads="1"/>
        </xdr:cNvSpPr>
      </xdr:nvSpPr>
      <xdr:spPr>
        <a:xfrm>
          <a:off x="12058650" y="8124825"/>
          <a:ext cx="5057775" cy="342900"/>
        </a:xfrm>
        <a:prstGeom prst="rect">
          <a:avLst/>
        </a:prstGeom>
        <a:solidFill>
          <a:srgbClr val="FFFFFF"/>
        </a:solidFill>
        <a:ln w="1905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ここで値引きをして、合計金額を契約金額と合わせて下さい。</a:t>
          </a:r>
        </a:p>
      </xdr:txBody>
    </xdr:sp>
    <xdr:clientData/>
  </xdr:twoCellAnchor>
  <xdr:twoCellAnchor>
    <xdr:from>
      <xdr:col>16</xdr:col>
      <xdr:colOff>257175</xdr:colOff>
      <xdr:row>30</xdr:row>
      <xdr:rowOff>66675</xdr:rowOff>
    </xdr:from>
    <xdr:to>
      <xdr:col>18</xdr:col>
      <xdr:colOff>1057275</xdr:colOff>
      <xdr:row>32</xdr:row>
      <xdr:rowOff>9525</xdr:rowOff>
    </xdr:to>
    <xdr:sp>
      <xdr:nvSpPr>
        <xdr:cNvPr id="36" name="テキスト ボックス 42"/>
        <xdr:cNvSpPr txBox="1">
          <a:spLocks noChangeArrowheads="1"/>
        </xdr:cNvSpPr>
      </xdr:nvSpPr>
      <xdr:spPr>
        <a:xfrm>
          <a:off x="16602075" y="6657975"/>
          <a:ext cx="3200400" cy="361950"/>
        </a:xfrm>
        <a:prstGeom prst="rect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完了の場合は全て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％となります。</a:t>
          </a:r>
        </a:p>
      </xdr:txBody>
    </xdr:sp>
    <xdr:clientData/>
  </xdr:twoCellAnchor>
  <xdr:twoCellAnchor>
    <xdr:from>
      <xdr:col>11</xdr:col>
      <xdr:colOff>828675</xdr:colOff>
      <xdr:row>38</xdr:row>
      <xdr:rowOff>161925</xdr:rowOff>
    </xdr:from>
    <xdr:to>
      <xdr:col>12</xdr:col>
      <xdr:colOff>466725</xdr:colOff>
      <xdr:row>42</xdr:row>
      <xdr:rowOff>85725</xdr:rowOff>
    </xdr:to>
    <xdr:sp>
      <xdr:nvSpPr>
        <xdr:cNvPr id="37" name="直線矢印コネクタ 43"/>
        <xdr:cNvSpPr>
          <a:spLocks/>
        </xdr:cNvSpPr>
      </xdr:nvSpPr>
      <xdr:spPr>
        <a:xfrm flipH="1">
          <a:off x="12553950" y="8429625"/>
          <a:ext cx="647700" cy="762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17</xdr:col>
      <xdr:colOff>657225</xdr:colOff>
      <xdr:row>28</xdr:row>
      <xdr:rowOff>66675</xdr:rowOff>
    </xdr:from>
    <xdr:to>
      <xdr:col>17</xdr:col>
      <xdr:colOff>685800</xdr:colOff>
      <xdr:row>30</xdr:row>
      <xdr:rowOff>66675</xdr:rowOff>
    </xdr:to>
    <xdr:sp>
      <xdr:nvSpPr>
        <xdr:cNvPr id="38" name="直線矢印コネクタ 44"/>
        <xdr:cNvSpPr>
          <a:spLocks/>
        </xdr:cNvSpPr>
      </xdr:nvSpPr>
      <xdr:spPr>
        <a:xfrm flipV="1">
          <a:off x="18202275" y="6238875"/>
          <a:ext cx="38100" cy="4191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1866900</xdr:colOff>
      <xdr:row>6</xdr:row>
      <xdr:rowOff>57150</xdr:rowOff>
    </xdr:to>
    <xdr:sp>
      <xdr:nvSpPr>
        <xdr:cNvPr id="39" name="下矢印 3"/>
        <xdr:cNvSpPr>
          <a:spLocks/>
        </xdr:cNvSpPr>
      </xdr:nvSpPr>
      <xdr:spPr>
        <a:xfrm>
          <a:off x="209550" y="381000"/>
          <a:ext cx="1657350" cy="819150"/>
        </a:xfrm>
        <a:prstGeom prst="downArrow">
          <a:avLst>
            <a:gd name="adj1" fmla="val 17481"/>
            <a:gd name="adj2" fmla="val -35490"/>
          </a:avLst>
        </a:prstGeom>
        <a:solidFill>
          <a:srgbClr val="FFFFFF"/>
        </a:solidFill>
        <a:ln w="444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提出時の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お願い</a:t>
          </a:r>
        </a:p>
      </xdr:txBody>
    </xdr:sp>
    <xdr:clientData/>
  </xdr:twoCellAnchor>
  <xdr:twoCellAnchor>
    <xdr:from>
      <xdr:col>0</xdr:col>
      <xdr:colOff>209550</xdr:colOff>
      <xdr:row>7</xdr:row>
      <xdr:rowOff>28575</xdr:rowOff>
    </xdr:from>
    <xdr:to>
      <xdr:col>0</xdr:col>
      <xdr:colOff>1638300</xdr:colOff>
      <xdr:row>34</xdr:row>
      <xdr:rowOff>171450</xdr:rowOff>
    </xdr:to>
    <xdr:sp>
      <xdr:nvSpPr>
        <xdr:cNvPr id="40" name="テキスト ボックス 8"/>
        <xdr:cNvSpPr txBox="1">
          <a:spLocks noChangeArrowheads="1"/>
        </xdr:cNvSpPr>
      </xdr:nvSpPr>
      <xdr:spPr>
        <a:xfrm>
          <a:off x="209550" y="1362075"/>
          <a:ext cx="1428750" cy="6238875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③出来高調書は、税抜金額での記入をお願いします。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②出来高調書の添付は、注文書を発行している工事のみで結構です。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未添付の場合、支払できません。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①月々の請求書に必ず添付して提出して下さい。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2</xdr:row>
      <xdr:rowOff>0</xdr:rowOff>
    </xdr:from>
    <xdr:to>
      <xdr:col>7</xdr:col>
      <xdr:colOff>1095375</xdr:colOff>
      <xdr:row>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10175" y="266700"/>
          <a:ext cx="2905125" cy="762000"/>
          <a:chOff x="440" y="40"/>
          <a:chExt cx="236" cy="8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19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担　当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619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62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所　長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505" y="40"/>
            <a:ext cx="57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部　長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40" y="40"/>
            <a:ext cx="65" cy="2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8000"/>
                </a:solidFill>
              </a:rPr>
              <a:t>担当役員</a:t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562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440" y="60"/>
            <a:ext cx="65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 fLocksText="0">
        <xdr:nvSpPr>
          <xdr:cNvPr id="9" name="Text Box 9"/>
          <xdr:cNvSpPr txBox="1">
            <a:spLocks noChangeArrowheads="1"/>
          </xdr:cNvSpPr>
        </xdr:nvSpPr>
        <xdr:spPr>
          <a:xfrm>
            <a:off x="505" y="60"/>
            <a:ext cx="57" cy="6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8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52</xdr:row>
      <xdr:rowOff>0</xdr:rowOff>
    </xdr:from>
    <xdr:to>
      <xdr:col>3</xdr:col>
      <xdr:colOff>533400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85725" y="10944225"/>
          <a:ext cx="333375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52</xdr:row>
      <xdr:rowOff>0</xdr:rowOff>
    </xdr:from>
    <xdr:to>
      <xdr:col>6</xdr:col>
      <xdr:colOff>1019175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3629025" y="10944225"/>
          <a:ext cx="32099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101</xdr:row>
      <xdr:rowOff>0</xdr:rowOff>
    </xdr:from>
    <xdr:to>
      <xdr:col>3</xdr:col>
      <xdr:colOff>533400</xdr:colOff>
      <xdr:row>101</xdr:row>
      <xdr:rowOff>0</xdr:rowOff>
    </xdr:to>
    <xdr:sp>
      <xdr:nvSpPr>
        <xdr:cNvPr id="12" name="Line 12"/>
        <xdr:cNvSpPr>
          <a:spLocks/>
        </xdr:cNvSpPr>
      </xdr:nvSpPr>
      <xdr:spPr>
        <a:xfrm>
          <a:off x="85725" y="21355050"/>
          <a:ext cx="333375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101</xdr:row>
      <xdr:rowOff>0</xdr:rowOff>
    </xdr:from>
    <xdr:to>
      <xdr:col>6</xdr:col>
      <xdr:colOff>1019175</xdr:colOff>
      <xdr:row>101</xdr:row>
      <xdr:rowOff>0</xdr:rowOff>
    </xdr:to>
    <xdr:sp>
      <xdr:nvSpPr>
        <xdr:cNvPr id="13" name="Line 13"/>
        <xdr:cNvSpPr>
          <a:spLocks/>
        </xdr:cNvSpPr>
      </xdr:nvSpPr>
      <xdr:spPr>
        <a:xfrm>
          <a:off x="3629025" y="21355050"/>
          <a:ext cx="32099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55"/>
  <sheetViews>
    <sheetView showGridLines="0" view="pageBreakPreview" zoomScaleNormal="90" zoomScaleSheetLayoutView="100" zoomScalePageLayoutView="0" workbookViewId="0" topLeftCell="A1">
      <selection activeCell="A23" sqref="A23"/>
    </sheetView>
  </sheetViews>
  <sheetFormatPr defaultColWidth="9.59765625" defaultRowHeight="15" customHeight="1"/>
  <cols>
    <col min="1" max="1" width="19.59765625" style="32" customWidth="1"/>
    <col min="2" max="2" width="3.59765625" style="32" customWidth="1"/>
    <col min="3" max="4" width="10.59765625" style="2" customWidth="1"/>
    <col min="5" max="5" width="9.09765625" style="2" customWidth="1"/>
    <col min="6" max="6" width="7.59765625" style="2" customWidth="1"/>
    <col min="7" max="7" width="10.59765625" style="2" customWidth="1"/>
    <col min="8" max="9" width="12.59765625" style="2" customWidth="1"/>
    <col min="10" max="10" width="11.59765625" style="2" customWidth="1"/>
    <col min="11" max="11" width="14.59765625" style="2" customWidth="1"/>
    <col min="12" max="13" width="10.59765625" style="2" customWidth="1"/>
    <col min="14" max="14" width="9.09765625" style="2" customWidth="1"/>
    <col min="15" max="15" width="7.59765625" style="2" customWidth="1"/>
    <col min="16" max="16" width="10.59765625" style="2" customWidth="1"/>
    <col min="17" max="18" width="12.59765625" style="2" customWidth="1"/>
    <col min="19" max="19" width="11.59765625" style="2" customWidth="1"/>
    <col min="20" max="20" width="2.5" style="2" customWidth="1"/>
    <col min="21" max="16384" width="9.59765625" style="2" customWidth="1"/>
  </cols>
  <sheetData>
    <row r="1" spans="1:19" ht="15" customHeight="1">
      <c r="A1" s="33"/>
      <c r="B1" s="33"/>
      <c r="C1" s="83" t="s">
        <v>58</v>
      </c>
      <c r="D1" s="83"/>
      <c r="E1" s="83"/>
      <c r="F1" s="83"/>
      <c r="G1" s="83"/>
      <c r="J1" s="14">
        <v>1</v>
      </c>
      <c r="K1" s="24"/>
      <c r="L1" s="82" t="s">
        <v>65</v>
      </c>
      <c r="M1" s="82"/>
      <c r="N1" s="82"/>
      <c r="O1" s="82"/>
      <c r="P1" s="82"/>
      <c r="Q1" s="82"/>
      <c r="S1" s="14">
        <v>1</v>
      </c>
    </row>
    <row r="2" spans="1:17" ht="15" customHeight="1">
      <c r="A2" s="33"/>
      <c r="B2" s="33"/>
      <c r="C2" s="83"/>
      <c r="D2" s="83"/>
      <c r="E2" s="83"/>
      <c r="F2" s="83"/>
      <c r="G2" s="83"/>
      <c r="L2" s="82"/>
      <c r="M2" s="82"/>
      <c r="N2" s="82"/>
      <c r="O2" s="82"/>
      <c r="P2" s="82"/>
      <c r="Q2" s="82"/>
    </row>
    <row r="3" spans="1:2" ht="15" customHeight="1">
      <c r="A3" s="33"/>
      <c r="B3" s="33"/>
    </row>
    <row r="4" spans="3:16" ht="15" customHeight="1">
      <c r="C4" s="79" t="s">
        <v>15</v>
      </c>
      <c r="D4" s="79"/>
      <c r="E4" s="79"/>
      <c r="F4" s="79"/>
      <c r="G4" s="79"/>
      <c r="L4" s="79" t="s">
        <v>15</v>
      </c>
      <c r="M4" s="79"/>
      <c r="N4" s="79"/>
      <c r="O4" s="79"/>
      <c r="P4" s="79"/>
    </row>
    <row r="5" spans="3:16" ht="15" customHeight="1">
      <c r="C5" s="79"/>
      <c r="D5" s="79"/>
      <c r="E5" s="79"/>
      <c r="F5" s="79"/>
      <c r="G5" s="79"/>
      <c r="L5" s="79"/>
      <c r="M5" s="79"/>
      <c r="N5" s="79"/>
      <c r="O5" s="79"/>
      <c r="P5" s="79"/>
    </row>
    <row r="8" ht="15" customHeight="1" thickBot="1"/>
    <row r="9" spans="3:19" ht="22.5" customHeight="1">
      <c r="C9" s="5" t="s">
        <v>3</v>
      </c>
      <c r="D9" s="80" t="s">
        <v>38</v>
      </c>
      <c r="E9" s="81"/>
      <c r="F9" s="81"/>
      <c r="G9" s="81"/>
      <c r="H9" s="3"/>
      <c r="I9" s="6" t="s">
        <v>16</v>
      </c>
      <c r="J9" s="7" t="s">
        <v>8</v>
      </c>
      <c r="K9" s="25"/>
      <c r="L9" s="5" t="s">
        <v>3</v>
      </c>
      <c r="M9" s="80" t="s">
        <v>38</v>
      </c>
      <c r="N9" s="81"/>
      <c r="O9" s="81"/>
      <c r="P9" s="81"/>
      <c r="Q9" s="3"/>
      <c r="R9" s="6" t="s">
        <v>16</v>
      </c>
      <c r="S9" s="7" t="s">
        <v>8</v>
      </c>
    </row>
    <row r="10" spans="3:19" ht="22.5" customHeight="1">
      <c r="C10" s="8" t="s">
        <v>4</v>
      </c>
      <c r="D10" s="70" t="s">
        <v>40</v>
      </c>
      <c r="E10" s="71"/>
      <c r="F10" s="71"/>
      <c r="G10" s="71"/>
      <c r="H10" s="9" t="s">
        <v>10</v>
      </c>
      <c r="I10" s="17">
        <f>I46</f>
        <v>261805.55555555556</v>
      </c>
      <c r="J10" s="28" t="s">
        <v>42</v>
      </c>
      <c r="K10" s="26"/>
      <c r="L10" s="8" t="s">
        <v>4</v>
      </c>
      <c r="M10" s="70" t="s">
        <v>40</v>
      </c>
      <c r="N10" s="71"/>
      <c r="O10" s="71"/>
      <c r="P10" s="71"/>
      <c r="Q10" s="9" t="s">
        <v>10</v>
      </c>
      <c r="R10" s="17">
        <f>R46</f>
        <v>650000</v>
      </c>
      <c r="S10" s="28" t="s">
        <v>42</v>
      </c>
    </row>
    <row r="11" spans="3:19" ht="22.5" customHeight="1">
      <c r="C11" s="8" t="s">
        <v>7</v>
      </c>
      <c r="D11" s="70" t="s">
        <v>57</v>
      </c>
      <c r="E11" s="71"/>
      <c r="F11" s="71"/>
      <c r="G11" s="71"/>
      <c r="H11" s="9" t="s">
        <v>11</v>
      </c>
      <c r="I11" s="17">
        <f>I10*0.9</f>
        <v>235625</v>
      </c>
      <c r="J11" s="28" t="s">
        <v>43</v>
      </c>
      <c r="K11" s="26"/>
      <c r="L11" s="8" t="s">
        <v>7</v>
      </c>
      <c r="M11" s="70" t="s">
        <v>57</v>
      </c>
      <c r="N11" s="71"/>
      <c r="O11" s="71"/>
      <c r="P11" s="71"/>
      <c r="Q11" s="9" t="s">
        <v>11</v>
      </c>
      <c r="R11" s="21" t="s">
        <v>37</v>
      </c>
      <c r="S11" s="28" t="s">
        <v>43</v>
      </c>
    </row>
    <row r="12" spans="3:19" ht="22.5" customHeight="1">
      <c r="C12" s="8" t="s">
        <v>0</v>
      </c>
      <c r="D12" s="72">
        <v>1</v>
      </c>
      <c r="E12" s="73"/>
      <c r="F12" s="73"/>
      <c r="G12" s="74"/>
      <c r="H12" s="9" t="s">
        <v>12</v>
      </c>
      <c r="I12" s="17">
        <v>0</v>
      </c>
      <c r="J12" s="28" t="s">
        <v>44</v>
      </c>
      <c r="K12" s="26"/>
      <c r="L12" s="8" t="s">
        <v>0</v>
      </c>
      <c r="M12" s="72">
        <v>1</v>
      </c>
      <c r="N12" s="73"/>
      <c r="O12" s="73"/>
      <c r="P12" s="74"/>
      <c r="Q12" s="9" t="s">
        <v>12</v>
      </c>
      <c r="R12" s="17">
        <v>230000</v>
      </c>
      <c r="S12" s="28" t="s">
        <v>44</v>
      </c>
    </row>
    <row r="13" spans="3:19" ht="22.5" customHeight="1">
      <c r="C13" s="8" t="s">
        <v>1</v>
      </c>
      <c r="D13" s="75">
        <v>650000</v>
      </c>
      <c r="E13" s="75"/>
      <c r="F13" s="75"/>
      <c r="G13" s="75"/>
      <c r="H13" s="9" t="s">
        <v>13</v>
      </c>
      <c r="I13" s="17">
        <v>230000</v>
      </c>
      <c r="J13" s="28" t="s">
        <v>45</v>
      </c>
      <c r="K13" s="26"/>
      <c r="L13" s="8" t="s">
        <v>1</v>
      </c>
      <c r="M13" s="75">
        <v>650000</v>
      </c>
      <c r="N13" s="75"/>
      <c r="O13" s="75"/>
      <c r="P13" s="75"/>
      <c r="Q13" s="9" t="s">
        <v>13</v>
      </c>
      <c r="R13" s="17">
        <v>420000</v>
      </c>
      <c r="S13" s="28" t="s">
        <v>45</v>
      </c>
    </row>
    <row r="14" spans="3:19" ht="22.5" customHeight="1">
      <c r="C14" s="10" t="s">
        <v>2</v>
      </c>
      <c r="D14" s="76" t="s">
        <v>39</v>
      </c>
      <c r="E14" s="77"/>
      <c r="F14" s="77"/>
      <c r="G14" s="77"/>
      <c r="H14" s="9" t="s">
        <v>14</v>
      </c>
      <c r="I14" s="22">
        <f>D13-I12-I13</f>
        <v>420000</v>
      </c>
      <c r="J14" s="28" t="s">
        <v>46</v>
      </c>
      <c r="K14" s="26"/>
      <c r="L14" s="10" t="s">
        <v>2</v>
      </c>
      <c r="M14" s="76" t="s">
        <v>39</v>
      </c>
      <c r="N14" s="77"/>
      <c r="O14" s="77"/>
      <c r="P14" s="77"/>
      <c r="Q14" s="9" t="s">
        <v>14</v>
      </c>
      <c r="R14" s="22">
        <f>M13-R12-R13</f>
        <v>0</v>
      </c>
      <c r="S14" s="28" t="s">
        <v>46</v>
      </c>
    </row>
    <row r="15" spans="3:19" ht="16.5" customHeight="1">
      <c r="C15" s="78" t="s">
        <v>5</v>
      </c>
      <c r="D15" s="53"/>
      <c r="E15" s="53" t="s">
        <v>17</v>
      </c>
      <c r="F15" s="53" t="s">
        <v>18</v>
      </c>
      <c r="G15" s="53" t="s">
        <v>19</v>
      </c>
      <c r="H15" s="53" t="s">
        <v>20</v>
      </c>
      <c r="I15" s="27" t="s">
        <v>41</v>
      </c>
      <c r="J15" s="4"/>
      <c r="K15" s="26"/>
      <c r="L15" s="78" t="s">
        <v>5</v>
      </c>
      <c r="M15" s="53"/>
      <c r="N15" s="53" t="s">
        <v>17</v>
      </c>
      <c r="O15" s="53" t="s">
        <v>18</v>
      </c>
      <c r="P15" s="53" t="s">
        <v>19</v>
      </c>
      <c r="Q15" s="53" t="s">
        <v>20</v>
      </c>
      <c r="R15" s="27" t="s">
        <v>60</v>
      </c>
      <c r="S15" s="4"/>
    </row>
    <row r="16" spans="3:19" ht="16.5" customHeight="1">
      <c r="C16" s="78"/>
      <c r="D16" s="53"/>
      <c r="E16" s="53"/>
      <c r="F16" s="53"/>
      <c r="G16" s="53"/>
      <c r="H16" s="53"/>
      <c r="I16" s="11" t="s">
        <v>6</v>
      </c>
      <c r="J16" s="4"/>
      <c r="K16" s="26"/>
      <c r="L16" s="78"/>
      <c r="M16" s="53"/>
      <c r="N16" s="53"/>
      <c r="O16" s="53"/>
      <c r="P16" s="53"/>
      <c r="Q16" s="53"/>
      <c r="R16" s="11" t="s">
        <v>6</v>
      </c>
      <c r="S16" s="4"/>
    </row>
    <row r="17" spans="3:19" ht="16.5" customHeight="1">
      <c r="C17" s="54" t="s">
        <v>31</v>
      </c>
      <c r="D17" s="55"/>
      <c r="E17" s="56"/>
      <c r="F17" s="40"/>
      <c r="G17" s="42"/>
      <c r="H17" s="44"/>
      <c r="I17" s="18"/>
      <c r="J17" s="4"/>
      <c r="L17" s="54" t="s">
        <v>31</v>
      </c>
      <c r="M17" s="55"/>
      <c r="N17" s="56"/>
      <c r="O17" s="40"/>
      <c r="P17" s="42"/>
      <c r="Q17" s="44"/>
      <c r="R17" s="18"/>
      <c r="S17" s="4"/>
    </row>
    <row r="18" spans="3:19" ht="16.5" customHeight="1">
      <c r="C18" s="57"/>
      <c r="D18" s="58"/>
      <c r="E18" s="59"/>
      <c r="F18" s="40"/>
      <c r="G18" s="42"/>
      <c r="H18" s="44"/>
      <c r="I18" s="17"/>
      <c r="J18" s="4"/>
      <c r="L18" s="57"/>
      <c r="M18" s="58"/>
      <c r="N18" s="59"/>
      <c r="O18" s="40"/>
      <c r="P18" s="42"/>
      <c r="Q18" s="44"/>
      <c r="R18" s="17"/>
      <c r="S18" s="4"/>
    </row>
    <row r="19" spans="3:19" ht="16.5" customHeight="1">
      <c r="C19" s="60" t="s">
        <v>32</v>
      </c>
      <c r="D19" s="61"/>
      <c r="E19" s="64">
        <v>100</v>
      </c>
      <c r="F19" s="66" t="s">
        <v>28</v>
      </c>
      <c r="G19" s="68">
        <v>2000</v>
      </c>
      <c r="H19" s="44">
        <f>E19*G19</f>
        <v>200000</v>
      </c>
      <c r="I19" s="18">
        <v>0.5</v>
      </c>
      <c r="J19" s="4"/>
      <c r="L19" s="60" t="s">
        <v>32</v>
      </c>
      <c r="M19" s="61"/>
      <c r="N19" s="64">
        <v>100</v>
      </c>
      <c r="O19" s="66" t="s">
        <v>28</v>
      </c>
      <c r="P19" s="68">
        <v>2000</v>
      </c>
      <c r="Q19" s="44">
        <f>N19*P19</f>
        <v>200000</v>
      </c>
      <c r="R19" s="18">
        <v>1</v>
      </c>
      <c r="S19" s="4"/>
    </row>
    <row r="20" spans="3:19" ht="16.5" customHeight="1">
      <c r="C20" s="62"/>
      <c r="D20" s="63"/>
      <c r="E20" s="65"/>
      <c r="F20" s="67"/>
      <c r="G20" s="69"/>
      <c r="H20" s="44"/>
      <c r="I20" s="17">
        <f>H19*I19</f>
        <v>100000</v>
      </c>
      <c r="J20" s="4"/>
      <c r="L20" s="62"/>
      <c r="M20" s="63"/>
      <c r="N20" s="65"/>
      <c r="O20" s="67"/>
      <c r="P20" s="69"/>
      <c r="Q20" s="44"/>
      <c r="R20" s="17">
        <f>Q19*R19</f>
        <v>200000</v>
      </c>
      <c r="S20" s="4"/>
    </row>
    <row r="21" spans="3:19" ht="16.5" customHeight="1">
      <c r="C21" s="50" t="s">
        <v>33</v>
      </c>
      <c r="D21" s="51"/>
      <c r="E21" s="38">
        <v>400</v>
      </c>
      <c r="F21" s="40" t="s">
        <v>27</v>
      </c>
      <c r="G21" s="42">
        <v>500</v>
      </c>
      <c r="H21" s="44">
        <f>E21*G21</f>
        <v>200000</v>
      </c>
      <c r="I21" s="18">
        <v>0.5</v>
      </c>
      <c r="J21" s="4"/>
      <c r="K21" s="26"/>
      <c r="L21" s="50" t="s">
        <v>33</v>
      </c>
      <c r="M21" s="51"/>
      <c r="N21" s="38">
        <v>400</v>
      </c>
      <c r="O21" s="40" t="s">
        <v>27</v>
      </c>
      <c r="P21" s="42">
        <v>500</v>
      </c>
      <c r="Q21" s="44">
        <f>N21*P21</f>
        <v>200000</v>
      </c>
      <c r="R21" s="18">
        <v>1</v>
      </c>
      <c r="S21" s="4"/>
    </row>
    <row r="22" spans="3:19" ht="16.5" customHeight="1">
      <c r="C22" s="50"/>
      <c r="D22" s="51"/>
      <c r="E22" s="38"/>
      <c r="F22" s="40"/>
      <c r="G22" s="42"/>
      <c r="H22" s="44"/>
      <c r="I22" s="17">
        <f>H21*I21</f>
        <v>100000</v>
      </c>
      <c r="J22" s="4"/>
      <c r="K22" s="26"/>
      <c r="L22" s="50"/>
      <c r="M22" s="51"/>
      <c r="N22" s="38"/>
      <c r="O22" s="40"/>
      <c r="P22" s="42"/>
      <c r="Q22" s="44"/>
      <c r="R22" s="17">
        <f>Q21*R21</f>
        <v>200000</v>
      </c>
      <c r="S22" s="4"/>
    </row>
    <row r="23" spans="3:19" ht="16.5" customHeight="1">
      <c r="C23" s="50" t="s">
        <v>34</v>
      </c>
      <c r="D23" s="51"/>
      <c r="E23" s="38">
        <v>4</v>
      </c>
      <c r="F23" s="40" t="s">
        <v>29</v>
      </c>
      <c r="G23" s="42">
        <v>25000</v>
      </c>
      <c r="H23" s="44">
        <f>E23*G23</f>
        <v>100000</v>
      </c>
      <c r="I23" s="18">
        <v>0.5</v>
      </c>
      <c r="J23" s="4"/>
      <c r="K23" s="26"/>
      <c r="L23" s="50" t="s">
        <v>34</v>
      </c>
      <c r="M23" s="51"/>
      <c r="N23" s="38">
        <v>4</v>
      </c>
      <c r="O23" s="40" t="s">
        <v>29</v>
      </c>
      <c r="P23" s="42">
        <v>25000</v>
      </c>
      <c r="Q23" s="44">
        <f>N23*P23</f>
        <v>100000</v>
      </c>
      <c r="R23" s="18">
        <v>1</v>
      </c>
      <c r="S23" s="4"/>
    </row>
    <row r="24" spans="3:19" ht="16.5" customHeight="1">
      <c r="C24" s="50"/>
      <c r="D24" s="51"/>
      <c r="E24" s="38"/>
      <c r="F24" s="40"/>
      <c r="G24" s="42"/>
      <c r="H24" s="44"/>
      <c r="I24" s="17">
        <f>H23*I23</f>
        <v>50000</v>
      </c>
      <c r="J24" s="4"/>
      <c r="K24" s="26"/>
      <c r="L24" s="50"/>
      <c r="M24" s="51"/>
      <c r="N24" s="38"/>
      <c r="O24" s="40"/>
      <c r="P24" s="42"/>
      <c r="Q24" s="44"/>
      <c r="R24" s="17">
        <f>Q23*R23</f>
        <v>100000</v>
      </c>
      <c r="S24" s="4"/>
    </row>
    <row r="25" spans="3:19" ht="16.5" customHeight="1">
      <c r="C25" s="50" t="s">
        <v>35</v>
      </c>
      <c r="D25" s="51"/>
      <c r="E25" s="38">
        <v>40</v>
      </c>
      <c r="F25" s="40" t="s">
        <v>30</v>
      </c>
      <c r="G25" s="42">
        <v>3000</v>
      </c>
      <c r="H25" s="44">
        <f>E25*G25</f>
        <v>120000</v>
      </c>
      <c r="I25" s="18">
        <v>0</v>
      </c>
      <c r="J25" s="4"/>
      <c r="K25" s="26"/>
      <c r="L25" s="50" t="s">
        <v>35</v>
      </c>
      <c r="M25" s="51"/>
      <c r="N25" s="38">
        <v>40</v>
      </c>
      <c r="O25" s="40" t="s">
        <v>30</v>
      </c>
      <c r="P25" s="42">
        <v>3000</v>
      </c>
      <c r="Q25" s="44">
        <f>N25*P25</f>
        <v>120000</v>
      </c>
      <c r="R25" s="18">
        <v>1</v>
      </c>
      <c r="S25" s="4"/>
    </row>
    <row r="26" spans="3:19" ht="16.5" customHeight="1">
      <c r="C26" s="50"/>
      <c r="D26" s="51"/>
      <c r="E26" s="38"/>
      <c r="F26" s="40"/>
      <c r="G26" s="42"/>
      <c r="H26" s="44"/>
      <c r="I26" s="17">
        <f>H25*I25</f>
        <v>0</v>
      </c>
      <c r="J26" s="4"/>
      <c r="K26" s="26"/>
      <c r="L26" s="50"/>
      <c r="M26" s="51"/>
      <c r="N26" s="38"/>
      <c r="O26" s="40"/>
      <c r="P26" s="42"/>
      <c r="Q26" s="44"/>
      <c r="R26" s="17">
        <f>Q25*R25</f>
        <v>120000</v>
      </c>
      <c r="S26" s="4"/>
    </row>
    <row r="27" spans="3:19" ht="16.5" customHeight="1">
      <c r="C27" s="50" t="s">
        <v>36</v>
      </c>
      <c r="D27" s="51"/>
      <c r="E27" s="38">
        <v>1</v>
      </c>
      <c r="F27" s="40" t="s">
        <v>24</v>
      </c>
      <c r="G27" s="42"/>
      <c r="H27" s="44">
        <v>100000</v>
      </c>
      <c r="I27" s="18">
        <v>0.4</v>
      </c>
      <c r="J27" s="4"/>
      <c r="K27" s="26"/>
      <c r="L27" s="50" t="s">
        <v>36</v>
      </c>
      <c r="M27" s="51"/>
      <c r="N27" s="38">
        <v>1</v>
      </c>
      <c r="O27" s="40" t="s">
        <v>24</v>
      </c>
      <c r="P27" s="42"/>
      <c r="Q27" s="44">
        <v>100000</v>
      </c>
      <c r="R27" s="18">
        <v>1</v>
      </c>
      <c r="S27" s="4"/>
    </row>
    <row r="28" spans="3:19" ht="16.5" customHeight="1">
      <c r="C28" s="50"/>
      <c r="D28" s="51"/>
      <c r="E28" s="38"/>
      <c r="F28" s="40"/>
      <c r="G28" s="42"/>
      <c r="H28" s="44"/>
      <c r="I28" s="17">
        <f>H27*I27</f>
        <v>40000</v>
      </c>
      <c r="J28" s="4"/>
      <c r="K28" s="26"/>
      <c r="L28" s="50"/>
      <c r="M28" s="51"/>
      <c r="N28" s="38"/>
      <c r="O28" s="40"/>
      <c r="P28" s="42"/>
      <c r="Q28" s="44"/>
      <c r="R28" s="17">
        <f>Q27*R27</f>
        <v>100000</v>
      </c>
      <c r="S28" s="4"/>
    </row>
    <row r="29" spans="3:19" ht="16.5" customHeight="1">
      <c r="C29" s="50"/>
      <c r="D29" s="51"/>
      <c r="E29" s="38"/>
      <c r="F29" s="40"/>
      <c r="G29" s="42"/>
      <c r="H29" s="44"/>
      <c r="I29" s="18"/>
      <c r="J29" s="4"/>
      <c r="K29" s="26"/>
      <c r="L29" s="50"/>
      <c r="M29" s="51"/>
      <c r="N29" s="38"/>
      <c r="O29" s="40"/>
      <c r="P29" s="42"/>
      <c r="Q29" s="44"/>
      <c r="R29" s="18"/>
      <c r="S29" s="4"/>
    </row>
    <row r="30" spans="3:19" ht="16.5" customHeight="1">
      <c r="C30" s="50"/>
      <c r="D30" s="51"/>
      <c r="E30" s="38"/>
      <c r="F30" s="40"/>
      <c r="G30" s="42"/>
      <c r="H30" s="44"/>
      <c r="I30" s="17"/>
      <c r="J30" s="4"/>
      <c r="K30" s="26"/>
      <c r="L30" s="50"/>
      <c r="M30" s="51"/>
      <c r="N30" s="38"/>
      <c r="O30" s="40"/>
      <c r="P30" s="42"/>
      <c r="Q30" s="44"/>
      <c r="R30" s="17"/>
      <c r="S30" s="4"/>
    </row>
    <row r="31" spans="3:19" ht="16.5" customHeight="1">
      <c r="C31" s="50"/>
      <c r="D31" s="51"/>
      <c r="E31" s="38"/>
      <c r="F31" s="40"/>
      <c r="G31" s="42"/>
      <c r="H31" s="44"/>
      <c r="I31" s="18"/>
      <c r="J31" s="4"/>
      <c r="K31" s="26"/>
      <c r="L31" s="50"/>
      <c r="M31" s="51"/>
      <c r="N31" s="38"/>
      <c r="O31" s="40"/>
      <c r="P31" s="42"/>
      <c r="Q31" s="44"/>
      <c r="R31" s="18"/>
      <c r="S31" s="4"/>
    </row>
    <row r="32" spans="3:19" ht="16.5" customHeight="1">
      <c r="C32" s="50"/>
      <c r="D32" s="51"/>
      <c r="E32" s="38"/>
      <c r="F32" s="40"/>
      <c r="G32" s="42"/>
      <c r="H32" s="44"/>
      <c r="I32" s="17"/>
      <c r="J32" s="4"/>
      <c r="K32" s="26"/>
      <c r="L32" s="50"/>
      <c r="M32" s="51"/>
      <c r="N32" s="38"/>
      <c r="O32" s="40"/>
      <c r="P32" s="42"/>
      <c r="Q32" s="44"/>
      <c r="R32" s="17"/>
      <c r="S32" s="4"/>
    </row>
    <row r="33" spans="3:19" ht="16.5" customHeight="1">
      <c r="C33" s="50"/>
      <c r="D33" s="51"/>
      <c r="E33" s="38"/>
      <c r="F33" s="40"/>
      <c r="G33" s="42"/>
      <c r="H33" s="44"/>
      <c r="I33" s="18"/>
      <c r="J33" s="4"/>
      <c r="K33" s="26"/>
      <c r="L33" s="50"/>
      <c r="M33" s="51"/>
      <c r="N33" s="38"/>
      <c r="O33" s="40"/>
      <c r="P33" s="42"/>
      <c r="Q33" s="44"/>
      <c r="R33" s="18"/>
      <c r="S33" s="4"/>
    </row>
    <row r="34" spans="3:19" ht="16.5" customHeight="1">
      <c r="C34" s="50"/>
      <c r="D34" s="51"/>
      <c r="E34" s="38"/>
      <c r="F34" s="40"/>
      <c r="G34" s="42"/>
      <c r="H34" s="44"/>
      <c r="I34" s="17"/>
      <c r="J34" s="4"/>
      <c r="K34" s="26"/>
      <c r="L34" s="50"/>
      <c r="M34" s="51"/>
      <c r="N34" s="38"/>
      <c r="O34" s="40"/>
      <c r="P34" s="42"/>
      <c r="Q34" s="44"/>
      <c r="R34" s="17"/>
      <c r="S34" s="4"/>
    </row>
    <row r="35" spans="3:19" ht="16.5" customHeight="1">
      <c r="C35" s="50"/>
      <c r="D35" s="51"/>
      <c r="E35" s="38"/>
      <c r="F35" s="40"/>
      <c r="G35" s="42"/>
      <c r="H35" s="44"/>
      <c r="I35" s="18"/>
      <c r="J35" s="4"/>
      <c r="K35" s="26"/>
      <c r="L35" s="50"/>
      <c r="M35" s="51"/>
      <c r="N35" s="38"/>
      <c r="O35" s="40"/>
      <c r="P35" s="42"/>
      <c r="Q35" s="44"/>
      <c r="R35" s="18"/>
      <c r="S35" s="4"/>
    </row>
    <row r="36" spans="3:19" ht="16.5" customHeight="1">
      <c r="C36" s="50"/>
      <c r="D36" s="51"/>
      <c r="E36" s="38"/>
      <c r="F36" s="40"/>
      <c r="G36" s="42"/>
      <c r="H36" s="44"/>
      <c r="I36" s="17"/>
      <c r="J36" s="4"/>
      <c r="K36" s="26"/>
      <c r="L36" s="50"/>
      <c r="M36" s="51"/>
      <c r="N36" s="38"/>
      <c r="O36" s="40"/>
      <c r="P36" s="42"/>
      <c r="Q36" s="44"/>
      <c r="R36" s="17"/>
      <c r="S36" s="4"/>
    </row>
    <row r="37" spans="3:19" ht="16.5" customHeight="1">
      <c r="C37" s="50"/>
      <c r="D37" s="51"/>
      <c r="E37" s="38"/>
      <c r="F37" s="40"/>
      <c r="G37" s="42"/>
      <c r="H37" s="44"/>
      <c r="I37" s="18"/>
      <c r="J37" s="4"/>
      <c r="K37" s="26"/>
      <c r="L37" s="50"/>
      <c r="M37" s="51"/>
      <c r="N37" s="38"/>
      <c r="O37" s="40"/>
      <c r="P37" s="42"/>
      <c r="Q37" s="44"/>
      <c r="R37" s="18"/>
      <c r="S37" s="4"/>
    </row>
    <row r="38" spans="3:19" ht="16.5" customHeight="1">
      <c r="C38" s="50"/>
      <c r="D38" s="51"/>
      <c r="E38" s="38"/>
      <c r="F38" s="40"/>
      <c r="G38" s="42"/>
      <c r="H38" s="44"/>
      <c r="I38" s="17"/>
      <c r="J38" s="4"/>
      <c r="K38" s="26"/>
      <c r="L38" s="50"/>
      <c r="M38" s="51"/>
      <c r="N38" s="38"/>
      <c r="O38" s="40"/>
      <c r="P38" s="42"/>
      <c r="Q38" s="44"/>
      <c r="R38" s="17"/>
      <c r="S38" s="4"/>
    </row>
    <row r="39" spans="3:19" ht="16.5" customHeight="1">
      <c r="C39" s="52"/>
      <c r="D39" s="51"/>
      <c r="E39" s="38"/>
      <c r="F39" s="40"/>
      <c r="G39" s="42"/>
      <c r="H39" s="44"/>
      <c r="I39" s="18"/>
      <c r="J39" s="4"/>
      <c r="K39" s="26"/>
      <c r="L39" s="52"/>
      <c r="M39" s="51"/>
      <c r="N39" s="38"/>
      <c r="O39" s="40"/>
      <c r="P39" s="42"/>
      <c r="Q39" s="44"/>
      <c r="R39" s="18"/>
      <c r="S39" s="4"/>
    </row>
    <row r="40" spans="3:19" ht="16.5" customHeight="1">
      <c r="C40" s="50"/>
      <c r="D40" s="51"/>
      <c r="E40" s="38"/>
      <c r="F40" s="40"/>
      <c r="G40" s="42"/>
      <c r="H40" s="44"/>
      <c r="I40" s="17"/>
      <c r="J40" s="4"/>
      <c r="K40" s="26"/>
      <c r="L40" s="50"/>
      <c r="M40" s="51"/>
      <c r="N40" s="38"/>
      <c r="O40" s="40"/>
      <c r="P40" s="42"/>
      <c r="Q40" s="44"/>
      <c r="R40" s="17"/>
      <c r="S40" s="4"/>
    </row>
    <row r="41" spans="3:19" ht="16.5" customHeight="1">
      <c r="C41" s="47" t="s">
        <v>26</v>
      </c>
      <c r="D41" s="35"/>
      <c r="E41" s="38"/>
      <c r="F41" s="40"/>
      <c r="G41" s="42"/>
      <c r="H41" s="44">
        <f>SUM(H19:H40)</f>
        <v>720000</v>
      </c>
      <c r="I41" s="31">
        <f>I42/H41</f>
        <v>0.4027777777777778</v>
      </c>
      <c r="J41" s="4"/>
      <c r="K41" s="26"/>
      <c r="L41" s="47" t="s">
        <v>26</v>
      </c>
      <c r="M41" s="35"/>
      <c r="N41" s="38"/>
      <c r="O41" s="40"/>
      <c r="P41" s="42"/>
      <c r="Q41" s="44">
        <f>SUM(Q19:Q40)</f>
        <v>720000</v>
      </c>
      <c r="R41" s="31">
        <f>R42/Q41</f>
        <v>1</v>
      </c>
      <c r="S41" s="4"/>
    </row>
    <row r="42" spans="3:19" ht="16.5" customHeight="1">
      <c r="C42" s="48"/>
      <c r="D42" s="49"/>
      <c r="E42" s="38"/>
      <c r="F42" s="40"/>
      <c r="G42" s="42"/>
      <c r="H42" s="44"/>
      <c r="I42" s="17">
        <f>I20+I22+I24+I26+I28</f>
        <v>290000</v>
      </c>
      <c r="J42" s="4"/>
      <c r="K42" s="26"/>
      <c r="L42" s="48"/>
      <c r="M42" s="49"/>
      <c r="N42" s="38"/>
      <c r="O42" s="40"/>
      <c r="P42" s="42"/>
      <c r="Q42" s="44"/>
      <c r="R42" s="17">
        <f>R20+R22+R24+R26+R28</f>
        <v>720000</v>
      </c>
      <c r="S42" s="4"/>
    </row>
    <row r="43" spans="3:19" ht="16.5" customHeight="1">
      <c r="C43" s="47" t="s">
        <v>59</v>
      </c>
      <c r="D43" s="35"/>
      <c r="E43" s="38">
        <v>1</v>
      </c>
      <c r="F43" s="40" t="s">
        <v>24</v>
      </c>
      <c r="G43" s="42"/>
      <c r="H43" s="44">
        <v>-70000</v>
      </c>
      <c r="I43" s="31">
        <f>I41</f>
        <v>0.4027777777777778</v>
      </c>
      <c r="J43" s="4"/>
      <c r="K43" s="26"/>
      <c r="L43" s="47" t="s">
        <v>59</v>
      </c>
      <c r="M43" s="35"/>
      <c r="N43" s="38">
        <v>1</v>
      </c>
      <c r="O43" s="40" t="s">
        <v>24</v>
      </c>
      <c r="P43" s="42"/>
      <c r="Q43" s="44">
        <v>-70000</v>
      </c>
      <c r="R43" s="31">
        <f>R41</f>
        <v>1</v>
      </c>
      <c r="S43" s="4"/>
    </row>
    <row r="44" spans="3:19" ht="16.5" customHeight="1">
      <c r="C44" s="48"/>
      <c r="D44" s="49"/>
      <c r="E44" s="38"/>
      <c r="F44" s="40"/>
      <c r="G44" s="42"/>
      <c r="H44" s="44"/>
      <c r="I44" s="20">
        <f>H43*I43</f>
        <v>-28194.444444444445</v>
      </c>
      <c r="J44" s="4"/>
      <c r="K44" s="26"/>
      <c r="L44" s="48"/>
      <c r="M44" s="49"/>
      <c r="N44" s="38"/>
      <c r="O44" s="40"/>
      <c r="P44" s="42"/>
      <c r="Q44" s="44"/>
      <c r="R44" s="20">
        <f>Q43*R43</f>
        <v>-70000</v>
      </c>
      <c r="S44" s="4"/>
    </row>
    <row r="45" spans="3:19" ht="16.5" customHeight="1">
      <c r="C45" s="34" t="s">
        <v>25</v>
      </c>
      <c r="D45" s="35"/>
      <c r="E45" s="38"/>
      <c r="F45" s="40"/>
      <c r="G45" s="42"/>
      <c r="H45" s="44">
        <f>SUM(H41:H44)</f>
        <v>650000</v>
      </c>
      <c r="I45" s="18"/>
      <c r="J45" s="4"/>
      <c r="L45" s="34" t="s">
        <v>25</v>
      </c>
      <c r="M45" s="35"/>
      <c r="N45" s="38"/>
      <c r="O45" s="40"/>
      <c r="P45" s="42"/>
      <c r="Q45" s="44">
        <f>SUM(Q41:Q44)</f>
        <v>650000</v>
      </c>
      <c r="R45" s="18"/>
      <c r="S45" s="4"/>
    </row>
    <row r="46" spans="3:19" ht="16.5" customHeight="1" thickBot="1">
      <c r="C46" s="36"/>
      <c r="D46" s="37"/>
      <c r="E46" s="39"/>
      <c r="F46" s="41"/>
      <c r="G46" s="43"/>
      <c r="H46" s="45"/>
      <c r="I46" s="19">
        <f>I42+I44</f>
        <v>261805.55555555556</v>
      </c>
      <c r="J46" s="4"/>
      <c r="L46" s="36"/>
      <c r="M46" s="37"/>
      <c r="N46" s="39"/>
      <c r="O46" s="41"/>
      <c r="P46" s="43"/>
      <c r="Q46" s="45"/>
      <c r="R46" s="19">
        <f>R42+R44</f>
        <v>650000</v>
      </c>
      <c r="S46" s="4"/>
    </row>
    <row r="47" spans="3:19" ht="20.25" customHeight="1">
      <c r="C47" s="46" t="s">
        <v>21</v>
      </c>
      <c r="D47" s="46"/>
      <c r="E47" s="46"/>
      <c r="F47" s="46"/>
      <c r="G47" s="46"/>
      <c r="H47" s="46"/>
      <c r="I47" s="46"/>
      <c r="J47" s="46"/>
      <c r="K47" s="23"/>
      <c r="L47" s="46" t="s">
        <v>21</v>
      </c>
      <c r="M47" s="46"/>
      <c r="N47" s="46"/>
      <c r="O47" s="46"/>
      <c r="P47" s="46"/>
      <c r="Q47" s="46"/>
      <c r="R47" s="46"/>
      <c r="S47" s="46"/>
    </row>
    <row r="48" spans="3:19" ht="15" customHeight="1">
      <c r="C48" s="1"/>
      <c r="D48" s="1"/>
      <c r="E48" s="1"/>
      <c r="F48" s="1"/>
      <c r="G48" s="1"/>
      <c r="H48" s="1"/>
      <c r="I48" s="1"/>
      <c r="J48" s="12" t="s">
        <v>9</v>
      </c>
      <c r="K48" s="12"/>
      <c r="L48" s="1"/>
      <c r="M48" s="1"/>
      <c r="N48" s="1"/>
      <c r="O48" s="1"/>
      <c r="P48" s="1"/>
      <c r="Q48" s="1"/>
      <c r="R48" s="1"/>
      <c r="S48" s="12" t="s">
        <v>9</v>
      </c>
    </row>
    <row r="49" spans="10:19" ht="15" customHeight="1">
      <c r="J49" s="24"/>
      <c r="K49" s="24"/>
      <c r="S49" s="24"/>
    </row>
    <row r="50" spans="3:13" ht="15" customHeight="1">
      <c r="C50" s="29" t="s">
        <v>47</v>
      </c>
      <c r="D50" s="30" t="s">
        <v>48</v>
      </c>
      <c r="L50" s="29" t="s">
        <v>47</v>
      </c>
      <c r="M50" s="30" t="s">
        <v>48</v>
      </c>
    </row>
    <row r="51" spans="3:13" ht="15" customHeight="1">
      <c r="C51" s="29" t="s">
        <v>49</v>
      </c>
      <c r="D51" s="30" t="s">
        <v>50</v>
      </c>
      <c r="L51" s="29" t="s">
        <v>49</v>
      </c>
      <c r="M51" s="30" t="s">
        <v>61</v>
      </c>
    </row>
    <row r="52" spans="3:13" ht="15" customHeight="1">
      <c r="C52" s="29" t="s">
        <v>51</v>
      </c>
      <c r="D52" s="30" t="s">
        <v>54</v>
      </c>
      <c r="L52" s="29" t="s">
        <v>51</v>
      </c>
      <c r="M52" s="30" t="s">
        <v>54</v>
      </c>
    </row>
    <row r="53" spans="3:13" ht="15" customHeight="1">
      <c r="C53" s="29" t="s">
        <v>52</v>
      </c>
      <c r="D53" s="30" t="s">
        <v>55</v>
      </c>
      <c r="L53" s="29" t="s">
        <v>52</v>
      </c>
      <c r="M53" s="30" t="s">
        <v>62</v>
      </c>
    </row>
    <row r="54" spans="3:13" ht="15" customHeight="1">
      <c r="C54" s="29"/>
      <c r="D54" s="30" t="s">
        <v>64</v>
      </c>
      <c r="L54" s="29" t="s">
        <v>53</v>
      </c>
      <c r="M54" s="30" t="s">
        <v>63</v>
      </c>
    </row>
    <row r="55" spans="3:13" ht="15" customHeight="1">
      <c r="C55" s="29" t="s">
        <v>53</v>
      </c>
      <c r="D55" s="30" t="s">
        <v>56</v>
      </c>
      <c r="L55" s="29"/>
      <c r="M55" s="30"/>
    </row>
  </sheetData>
  <sheetProtection/>
  <mergeCells count="176">
    <mergeCell ref="C1:G2"/>
    <mergeCell ref="C4:G5"/>
    <mergeCell ref="D9:G9"/>
    <mergeCell ref="D10:G10"/>
    <mergeCell ref="D11:G11"/>
    <mergeCell ref="D12:G12"/>
    <mergeCell ref="C17:E18"/>
    <mergeCell ref="F17:F18"/>
    <mergeCell ref="G17:G18"/>
    <mergeCell ref="H17:H18"/>
    <mergeCell ref="C19:D20"/>
    <mergeCell ref="E19:E20"/>
    <mergeCell ref="F19:F20"/>
    <mergeCell ref="G19:G20"/>
    <mergeCell ref="D13:G13"/>
    <mergeCell ref="D14:G14"/>
    <mergeCell ref="C15:D16"/>
    <mergeCell ref="E15:E16"/>
    <mergeCell ref="F15:F16"/>
    <mergeCell ref="G15:G16"/>
    <mergeCell ref="C25:D26"/>
    <mergeCell ref="E25:E26"/>
    <mergeCell ref="F25:F26"/>
    <mergeCell ref="G25:G26"/>
    <mergeCell ref="H25:H26"/>
    <mergeCell ref="C27:D28"/>
    <mergeCell ref="E27:E28"/>
    <mergeCell ref="F27:F28"/>
    <mergeCell ref="H19:H20"/>
    <mergeCell ref="H27:H28"/>
    <mergeCell ref="C21:D22"/>
    <mergeCell ref="E21:E22"/>
    <mergeCell ref="F21:F22"/>
    <mergeCell ref="G21:G22"/>
    <mergeCell ref="H21:H22"/>
    <mergeCell ref="C23:D24"/>
    <mergeCell ref="E23:E24"/>
    <mergeCell ref="F23:F24"/>
    <mergeCell ref="H23:H24"/>
    <mergeCell ref="C35:D36"/>
    <mergeCell ref="E35:E36"/>
    <mergeCell ref="F35:F36"/>
    <mergeCell ref="G27:G28"/>
    <mergeCell ref="H35:H36"/>
    <mergeCell ref="C29:D30"/>
    <mergeCell ref="E29:E30"/>
    <mergeCell ref="F29:F30"/>
    <mergeCell ref="G29:G30"/>
    <mergeCell ref="H29:H30"/>
    <mergeCell ref="C31:D32"/>
    <mergeCell ref="E31:E32"/>
    <mergeCell ref="F31:F32"/>
    <mergeCell ref="H31:H32"/>
    <mergeCell ref="C47:J47"/>
    <mergeCell ref="C41:D42"/>
    <mergeCell ref="E41:E42"/>
    <mergeCell ref="F41:F42"/>
    <mergeCell ref="G41:G42"/>
    <mergeCell ref="H41:H42"/>
    <mergeCell ref="C43:D44"/>
    <mergeCell ref="E43:E44"/>
    <mergeCell ref="F43:F44"/>
    <mergeCell ref="H43:H44"/>
    <mergeCell ref="L4:P5"/>
    <mergeCell ref="M9:P9"/>
    <mergeCell ref="M10:P10"/>
    <mergeCell ref="L1:Q2"/>
    <mergeCell ref="C45:D46"/>
    <mergeCell ref="E45:E46"/>
    <mergeCell ref="F45:F46"/>
    <mergeCell ref="G45:G46"/>
    <mergeCell ref="H45:H46"/>
    <mergeCell ref="G39:G40"/>
    <mergeCell ref="G35:G36"/>
    <mergeCell ref="C37:D38"/>
    <mergeCell ref="E37:E38"/>
    <mergeCell ref="F37:F38"/>
    <mergeCell ref="G37:G38"/>
    <mergeCell ref="H37:H38"/>
    <mergeCell ref="C39:D40"/>
    <mergeCell ref="E39:E40"/>
    <mergeCell ref="F39:F40"/>
    <mergeCell ref="G31:G32"/>
    <mergeCell ref="H39:H40"/>
    <mergeCell ref="C33:D34"/>
    <mergeCell ref="E33:E34"/>
    <mergeCell ref="F33:F34"/>
    <mergeCell ref="M11:P11"/>
    <mergeCell ref="M12:P12"/>
    <mergeCell ref="M13:P13"/>
    <mergeCell ref="M14:P14"/>
    <mergeCell ref="L15:M16"/>
    <mergeCell ref="N15:N16"/>
    <mergeCell ref="O15:O16"/>
    <mergeCell ref="P15:P16"/>
    <mergeCell ref="G43:G44"/>
    <mergeCell ref="G33:G34"/>
    <mergeCell ref="H33:H34"/>
    <mergeCell ref="G23:G24"/>
    <mergeCell ref="H15:H16"/>
    <mergeCell ref="Q15:Q16"/>
    <mergeCell ref="L17:N18"/>
    <mergeCell ref="O17:O18"/>
    <mergeCell ref="P17:P18"/>
    <mergeCell ref="Q17:Q18"/>
    <mergeCell ref="L19:M20"/>
    <mergeCell ref="N19:N20"/>
    <mergeCell ref="O19:O20"/>
    <mergeCell ref="P19:P20"/>
    <mergeCell ref="Q19:Q20"/>
    <mergeCell ref="L21:M22"/>
    <mergeCell ref="N21:N22"/>
    <mergeCell ref="O21:O22"/>
    <mergeCell ref="P21:P22"/>
    <mergeCell ref="Q21:Q22"/>
    <mergeCell ref="L23:M24"/>
    <mergeCell ref="N23:N24"/>
    <mergeCell ref="O23:O24"/>
    <mergeCell ref="P23:P24"/>
    <mergeCell ref="Q23:Q24"/>
    <mergeCell ref="L25:M26"/>
    <mergeCell ref="N25:N26"/>
    <mergeCell ref="O25:O26"/>
    <mergeCell ref="P25:P26"/>
    <mergeCell ref="Q25:Q26"/>
    <mergeCell ref="L27:M28"/>
    <mergeCell ref="N27:N28"/>
    <mergeCell ref="O27:O28"/>
    <mergeCell ref="P27:P28"/>
    <mergeCell ref="Q27:Q28"/>
    <mergeCell ref="L29:M30"/>
    <mergeCell ref="N29:N30"/>
    <mergeCell ref="O29:O30"/>
    <mergeCell ref="P29:P30"/>
    <mergeCell ref="Q29:Q30"/>
    <mergeCell ref="L31:M32"/>
    <mergeCell ref="N31:N32"/>
    <mergeCell ref="O31:O32"/>
    <mergeCell ref="P31:P32"/>
    <mergeCell ref="Q31:Q32"/>
    <mergeCell ref="L33:M34"/>
    <mergeCell ref="N33:N34"/>
    <mergeCell ref="O33:O34"/>
    <mergeCell ref="P33:P34"/>
    <mergeCell ref="Q33:Q34"/>
    <mergeCell ref="L35:M36"/>
    <mergeCell ref="N35:N36"/>
    <mergeCell ref="O35:O36"/>
    <mergeCell ref="P35:P36"/>
    <mergeCell ref="Q35:Q36"/>
    <mergeCell ref="L37:M38"/>
    <mergeCell ref="N37:N38"/>
    <mergeCell ref="O37:O38"/>
    <mergeCell ref="P37:P38"/>
    <mergeCell ref="Q37:Q38"/>
    <mergeCell ref="L39:M40"/>
    <mergeCell ref="N39:N40"/>
    <mergeCell ref="O39:O40"/>
    <mergeCell ref="P39:P40"/>
    <mergeCell ref="Q39:Q40"/>
    <mergeCell ref="L45:M46"/>
    <mergeCell ref="N45:N46"/>
    <mergeCell ref="O45:O46"/>
    <mergeCell ref="P45:P46"/>
    <mergeCell ref="Q45:Q46"/>
    <mergeCell ref="L47:S47"/>
    <mergeCell ref="L41:M42"/>
    <mergeCell ref="N41:N42"/>
    <mergeCell ref="O41:O42"/>
    <mergeCell ref="P41:P42"/>
    <mergeCell ref="Q41:Q42"/>
    <mergeCell ref="L43:M44"/>
    <mergeCell ref="N43:N44"/>
    <mergeCell ref="O43:O44"/>
    <mergeCell ref="P43:P44"/>
    <mergeCell ref="Q43:Q44"/>
  </mergeCells>
  <dataValidations count="2">
    <dataValidation allowBlank="1" showInputMessage="1" showErrorMessage="1" imeMode="hiragana" sqref="D9:G11 C15:D46 F15:F46 M9:P11 L15:M46 O15:O46"/>
    <dataValidation allowBlank="1" showInputMessage="1" showErrorMessage="1" imeMode="off" sqref="I10:I14 E19:E46 I17:I46 E15:E16 G15:H46 R10:R14 N19:N46 R17:R46 N15:N16 P15:Q46"/>
  </dataValidations>
  <printOptions horizontalCentered="1" verticalCentered="1"/>
  <pageMargins left="0.3937007874015748" right="0.5905511811023623" top="0.1968503937007874" bottom="0.1968503937007874" header="0.31496062992125984" footer="0.31496062992125984"/>
  <pageSetup horizontalDpi="600" verticalDpi="6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showGridLines="0" showZeros="0" tabSelected="1" view="pageBreakPreview" zoomScaleNormal="90" zoomScaleSheetLayoutView="100" zoomScalePageLayoutView="0" workbookViewId="0" topLeftCell="A1">
      <selection activeCell="J4" sqref="J4"/>
    </sheetView>
  </sheetViews>
  <sheetFormatPr defaultColWidth="9.59765625" defaultRowHeight="15" customHeight="1"/>
  <cols>
    <col min="1" max="2" width="10.59765625" style="2" customWidth="1"/>
    <col min="3" max="3" width="9.09765625" style="2" customWidth="1"/>
    <col min="4" max="4" width="7.59765625" style="2" customWidth="1"/>
    <col min="5" max="5" width="10.59765625" style="2" customWidth="1"/>
    <col min="6" max="7" width="12.59765625" style="2" customWidth="1"/>
    <col min="8" max="8" width="11.59765625" style="2" customWidth="1"/>
    <col min="9" max="16384" width="9.59765625" style="2" customWidth="1"/>
  </cols>
  <sheetData>
    <row r="1" ht="10.5" customHeight="1">
      <c r="H1" s="14">
        <v>1</v>
      </c>
    </row>
    <row r="2" ht="10.5" customHeight="1"/>
    <row r="4" spans="1:5" ht="15" customHeight="1">
      <c r="A4" s="79" t="s">
        <v>15</v>
      </c>
      <c r="B4" s="79"/>
      <c r="C4" s="79"/>
      <c r="D4" s="79"/>
      <c r="E4" s="79"/>
    </row>
    <row r="5" spans="1:5" ht="15" customHeight="1">
      <c r="A5" s="79"/>
      <c r="B5" s="79"/>
      <c r="C5" s="79"/>
      <c r="D5" s="79"/>
      <c r="E5" s="79"/>
    </row>
    <row r="7" ht="11.25" customHeight="1"/>
    <row r="8" ht="11.25" customHeight="1" thickBot="1"/>
    <row r="9" spans="1:8" ht="21" customHeight="1">
      <c r="A9" s="5" t="s">
        <v>3</v>
      </c>
      <c r="B9" s="80"/>
      <c r="C9" s="81"/>
      <c r="D9" s="81"/>
      <c r="E9" s="81"/>
      <c r="F9" s="3"/>
      <c r="G9" s="6" t="s">
        <v>16</v>
      </c>
      <c r="H9" s="7" t="s">
        <v>8</v>
      </c>
    </row>
    <row r="10" spans="1:8" ht="21" customHeight="1">
      <c r="A10" s="8" t="s">
        <v>4</v>
      </c>
      <c r="B10" s="70"/>
      <c r="C10" s="71"/>
      <c r="D10" s="71"/>
      <c r="E10" s="71"/>
      <c r="F10" s="9" t="s">
        <v>10</v>
      </c>
      <c r="G10" s="17"/>
      <c r="H10" s="4"/>
    </row>
    <row r="11" spans="1:8" ht="21" customHeight="1">
      <c r="A11" s="8" t="s">
        <v>7</v>
      </c>
      <c r="B11" s="70"/>
      <c r="C11" s="71"/>
      <c r="D11" s="71"/>
      <c r="E11" s="71"/>
      <c r="F11" s="9" t="s">
        <v>11</v>
      </c>
      <c r="G11" s="17"/>
      <c r="H11" s="4"/>
    </row>
    <row r="12" spans="1:8" ht="21" customHeight="1">
      <c r="A12" s="8" t="s">
        <v>0</v>
      </c>
      <c r="B12" s="72"/>
      <c r="C12" s="73"/>
      <c r="D12" s="73"/>
      <c r="E12" s="74"/>
      <c r="F12" s="9" t="s">
        <v>12</v>
      </c>
      <c r="G12" s="17"/>
      <c r="H12" s="4"/>
    </row>
    <row r="13" spans="1:8" ht="21" customHeight="1">
      <c r="A13" s="8" t="s">
        <v>1</v>
      </c>
      <c r="B13" s="75"/>
      <c r="C13" s="75"/>
      <c r="D13" s="75"/>
      <c r="E13" s="75"/>
      <c r="F13" s="9" t="s">
        <v>13</v>
      </c>
      <c r="G13" s="17"/>
      <c r="H13" s="4"/>
    </row>
    <row r="14" spans="1:8" ht="21" customHeight="1">
      <c r="A14" s="10" t="s">
        <v>2</v>
      </c>
      <c r="B14" s="76"/>
      <c r="C14" s="77"/>
      <c r="D14" s="77"/>
      <c r="E14" s="77"/>
      <c r="F14" s="9" t="s">
        <v>14</v>
      </c>
      <c r="G14" s="17">
        <f>G10-G12-G13</f>
        <v>0</v>
      </c>
      <c r="H14" s="4"/>
    </row>
    <row r="15" spans="1:8" ht="15.75" customHeight="1">
      <c r="A15" s="78" t="s">
        <v>5</v>
      </c>
      <c r="B15" s="53"/>
      <c r="C15" s="53" t="s">
        <v>17</v>
      </c>
      <c r="D15" s="53" t="s">
        <v>18</v>
      </c>
      <c r="E15" s="53" t="s">
        <v>19</v>
      </c>
      <c r="F15" s="53" t="s">
        <v>20</v>
      </c>
      <c r="G15" s="16" t="s">
        <v>66</v>
      </c>
      <c r="H15" s="4"/>
    </row>
    <row r="16" spans="1:8" ht="15.75" customHeight="1">
      <c r="A16" s="78"/>
      <c r="B16" s="53"/>
      <c r="C16" s="53"/>
      <c r="D16" s="53"/>
      <c r="E16" s="53"/>
      <c r="F16" s="53"/>
      <c r="G16" s="11" t="s">
        <v>6</v>
      </c>
      <c r="H16" s="4"/>
    </row>
    <row r="17" spans="1:8" ht="16.5" customHeight="1">
      <c r="A17" s="93"/>
      <c r="B17" s="61"/>
      <c r="C17" s="64"/>
      <c r="D17" s="40"/>
      <c r="E17" s="42"/>
      <c r="F17" s="44">
        <f>C17*E17</f>
        <v>0</v>
      </c>
      <c r="G17" s="18"/>
      <c r="H17" s="4"/>
    </row>
    <row r="18" spans="1:8" ht="16.5" customHeight="1">
      <c r="A18" s="62"/>
      <c r="B18" s="63"/>
      <c r="C18" s="65"/>
      <c r="D18" s="40"/>
      <c r="E18" s="42"/>
      <c r="F18" s="44"/>
      <c r="G18" s="17">
        <f>F17*G17</f>
        <v>0</v>
      </c>
      <c r="H18" s="4"/>
    </row>
    <row r="19" spans="1:8" ht="16.5" customHeight="1">
      <c r="A19" s="93"/>
      <c r="B19" s="61"/>
      <c r="C19" s="64"/>
      <c r="D19" s="92"/>
      <c r="E19" s="68"/>
      <c r="F19" s="44">
        <f>C19*E19</f>
        <v>0</v>
      </c>
      <c r="G19" s="18"/>
      <c r="H19" s="4"/>
    </row>
    <row r="20" spans="1:8" ht="16.5" customHeight="1">
      <c r="A20" s="62"/>
      <c r="B20" s="63"/>
      <c r="C20" s="65"/>
      <c r="D20" s="67"/>
      <c r="E20" s="69"/>
      <c r="F20" s="44"/>
      <c r="G20" s="17">
        <f>F19*G19</f>
        <v>0</v>
      </c>
      <c r="H20" s="4"/>
    </row>
    <row r="21" spans="1:8" ht="16.5" customHeight="1">
      <c r="A21" s="52"/>
      <c r="B21" s="51"/>
      <c r="C21" s="38"/>
      <c r="D21" s="89"/>
      <c r="E21" s="42"/>
      <c r="F21" s="44">
        <f>C21*E21</f>
        <v>0</v>
      </c>
      <c r="G21" s="18"/>
      <c r="H21" s="4"/>
    </row>
    <row r="22" spans="1:8" ht="16.5" customHeight="1">
      <c r="A22" s="50"/>
      <c r="B22" s="51"/>
      <c r="C22" s="38"/>
      <c r="D22" s="40"/>
      <c r="E22" s="42"/>
      <c r="F22" s="44"/>
      <c r="G22" s="17">
        <f>F21*G21</f>
        <v>0</v>
      </c>
      <c r="H22" s="4"/>
    </row>
    <row r="23" spans="1:8" ht="16.5" customHeight="1">
      <c r="A23" s="52"/>
      <c r="B23" s="51"/>
      <c r="C23" s="38"/>
      <c r="D23" s="89"/>
      <c r="E23" s="42"/>
      <c r="F23" s="44">
        <f>C23*E23</f>
        <v>0</v>
      </c>
      <c r="G23" s="18"/>
      <c r="H23" s="4"/>
    </row>
    <row r="24" spans="1:8" ht="16.5" customHeight="1">
      <c r="A24" s="50"/>
      <c r="B24" s="51"/>
      <c r="C24" s="38"/>
      <c r="D24" s="40"/>
      <c r="E24" s="42"/>
      <c r="F24" s="44"/>
      <c r="G24" s="17">
        <f>F23*G23</f>
        <v>0</v>
      </c>
      <c r="H24" s="4"/>
    </row>
    <row r="25" spans="1:8" ht="16.5" customHeight="1">
      <c r="A25" s="52"/>
      <c r="B25" s="51"/>
      <c r="C25" s="38"/>
      <c r="D25" s="89"/>
      <c r="E25" s="42"/>
      <c r="F25" s="44">
        <f>C25*E25</f>
        <v>0</v>
      </c>
      <c r="G25" s="18"/>
      <c r="H25" s="4"/>
    </row>
    <row r="26" spans="1:8" ht="16.5" customHeight="1">
      <c r="A26" s="50"/>
      <c r="B26" s="51"/>
      <c r="C26" s="38"/>
      <c r="D26" s="40"/>
      <c r="E26" s="42"/>
      <c r="F26" s="44"/>
      <c r="G26" s="17">
        <f>F25*G25</f>
        <v>0</v>
      </c>
      <c r="H26" s="4"/>
    </row>
    <row r="27" spans="1:8" ht="16.5" customHeight="1">
      <c r="A27" s="52"/>
      <c r="B27" s="51"/>
      <c r="C27" s="38"/>
      <c r="D27" s="40"/>
      <c r="E27" s="42"/>
      <c r="F27" s="44">
        <f>C27*E27</f>
        <v>0</v>
      </c>
      <c r="G27" s="18"/>
      <c r="H27" s="4"/>
    </row>
    <row r="28" spans="1:8" ht="16.5" customHeight="1">
      <c r="A28" s="50"/>
      <c r="B28" s="51"/>
      <c r="C28" s="38"/>
      <c r="D28" s="40"/>
      <c r="E28" s="42"/>
      <c r="F28" s="44"/>
      <c r="G28" s="17">
        <f>F27*G27</f>
        <v>0</v>
      </c>
      <c r="H28" s="4"/>
    </row>
    <row r="29" spans="1:8" ht="16.5" customHeight="1">
      <c r="A29" s="52"/>
      <c r="B29" s="51"/>
      <c r="C29" s="38"/>
      <c r="D29" s="40"/>
      <c r="E29" s="42"/>
      <c r="F29" s="44">
        <f>C29*E29</f>
        <v>0</v>
      </c>
      <c r="G29" s="18"/>
      <c r="H29" s="4"/>
    </row>
    <row r="30" spans="1:8" ht="16.5" customHeight="1">
      <c r="A30" s="50"/>
      <c r="B30" s="51"/>
      <c r="C30" s="38"/>
      <c r="D30" s="40"/>
      <c r="E30" s="42"/>
      <c r="F30" s="44"/>
      <c r="G30" s="17">
        <f>F29*G29</f>
        <v>0</v>
      </c>
      <c r="H30" s="4"/>
    </row>
    <row r="31" spans="1:8" ht="16.5" customHeight="1">
      <c r="A31" s="52"/>
      <c r="B31" s="51"/>
      <c r="C31" s="38"/>
      <c r="D31" s="89"/>
      <c r="E31" s="42"/>
      <c r="F31" s="44">
        <f>C31*E31</f>
        <v>0</v>
      </c>
      <c r="G31" s="18"/>
      <c r="H31" s="4"/>
    </row>
    <row r="32" spans="1:8" ht="16.5" customHeight="1">
      <c r="A32" s="50"/>
      <c r="B32" s="51"/>
      <c r="C32" s="38"/>
      <c r="D32" s="40"/>
      <c r="E32" s="42"/>
      <c r="F32" s="44"/>
      <c r="G32" s="17">
        <f>F31*G31</f>
        <v>0</v>
      </c>
      <c r="H32" s="4"/>
    </row>
    <row r="33" spans="1:8" ht="16.5" customHeight="1">
      <c r="A33" s="52"/>
      <c r="B33" s="51"/>
      <c r="C33" s="38"/>
      <c r="D33" s="89"/>
      <c r="E33" s="42"/>
      <c r="F33" s="44">
        <f>C33*E33</f>
        <v>0</v>
      </c>
      <c r="G33" s="18"/>
      <c r="H33" s="4"/>
    </row>
    <row r="34" spans="1:8" ht="16.5" customHeight="1">
      <c r="A34" s="50"/>
      <c r="B34" s="51"/>
      <c r="C34" s="38"/>
      <c r="D34" s="40"/>
      <c r="E34" s="42"/>
      <c r="F34" s="44"/>
      <c r="G34" s="17">
        <f>F33*G33</f>
        <v>0</v>
      </c>
      <c r="H34" s="4"/>
    </row>
    <row r="35" spans="1:8" ht="16.5" customHeight="1">
      <c r="A35" s="52"/>
      <c r="B35" s="51"/>
      <c r="C35" s="38"/>
      <c r="D35" s="40"/>
      <c r="E35" s="42"/>
      <c r="F35" s="44">
        <f>C35*E35</f>
        <v>0</v>
      </c>
      <c r="G35" s="18"/>
      <c r="H35" s="4"/>
    </row>
    <row r="36" spans="1:8" ht="16.5" customHeight="1">
      <c r="A36" s="50"/>
      <c r="B36" s="51"/>
      <c r="C36" s="38"/>
      <c r="D36" s="40"/>
      <c r="E36" s="42"/>
      <c r="F36" s="44"/>
      <c r="G36" s="17">
        <f>F35*G35</f>
        <v>0</v>
      </c>
      <c r="H36" s="4"/>
    </row>
    <row r="37" spans="1:8" ht="16.5" customHeight="1">
      <c r="A37" s="52"/>
      <c r="B37" s="51"/>
      <c r="C37" s="38"/>
      <c r="D37" s="89"/>
      <c r="E37" s="42"/>
      <c r="F37" s="44">
        <f>C37*E37</f>
        <v>0</v>
      </c>
      <c r="G37" s="18"/>
      <c r="H37" s="4"/>
    </row>
    <row r="38" spans="1:8" ht="16.5" customHeight="1">
      <c r="A38" s="50"/>
      <c r="B38" s="51"/>
      <c r="C38" s="38"/>
      <c r="D38" s="40"/>
      <c r="E38" s="42"/>
      <c r="F38" s="44"/>
      <c r="G38" s="17">
        <f>F37*G37</f>
        <v>0</v>
      </c>
      <c r="H38" s="4"/>
    </row>
    <row r="39" spans="1:8" ht="16.5" customHeight="1">
      <c r="A39" s="52"/>
      <c r="B39" s="51"/>
      <c r="C39" s="38"/>
      <c r="D39" s="89"/>
      <c r="E39" s="42"/>
      <c r="F39" s="44">
        <f>C39*E39</f>
        <v>0</v>
      </c>
      <c r="G39" s="18"/>
      <c r="H39" s="4"/>
    </row>
    <row r="40" spans="1:8" ht="16.5" customHeight="1">
      <c r="A40" s="50"/>
      <c r="B40" s="51"/>
      <c r="C40" s="38"/>
      <c r="D40" s="40"/>
      <c r="E40" s="42"/>
      <c r="F40" s="44"/>
      <c r="G40" s="17">
        <f>F39*G39</f>
        <v>0</v>
      </c>
      <c r="H40" s="4"/>
    </row>
    <row r="41" spans="1:8" ht="16.5" customHeight="1">
      <c r="A41" s="52"/>
      <c r="B41" s="51"/>
      <c r="C41" s="38"/>
      <c r="D41" s="89"/>
      <c r="E41" s="42"/>
      <c r="F41" s="44">
        <f>C41*E41</f>
        <v>0</v>
      </c>
      <c r="G41" s="18"/>
      <c r="H41" s="4"/>
    </row>
    <row r="42" spans="1:8" ht="16.5" customHeight="1">
      <c r="A42" s="50"/>
      <c r="B42" s="51"/>
      <c r="C42" s="38"/>
      <c r="D42" s="40"/>
      <c r="E42" s="42"/>
      <c r="F42" s="44"/>
      <c r="G42" s="17">
        <f>F41*G41</f>
        <v>0</v>
      </c>
      <c r="H42" s="4"/>
    </row>
    <row r="43" spans="1:8" ht="16.5" customHeight="1">
      <c r="A43" s="52"/>
      <c r="B43" s="51"/>
      <c r="C43" s="38"/>
      <c r="D43" s="89"/>
      <c r="E43" s="42"/>
      <c r="F43" s="44">
        <f>C43*E43</f>
        <v>0</v>
      </c>
      <c r="G43" s="18"/>
      <c r="H43" s="4"/>
    </row>
    <row r="44" spans="1:8" ht="16.5" customHeight="1">
      <c r="A44" s="50"/>
      <c r="B44" s="51"/>
      <c r="C44" s="38"/>
      <c r="D44" s="40"/>
      <c r="E44" s="42"/>
      <c r="F44" s="44"/>
      <c r="G44" s="17">
        <f>F43*G43</f>
        <v>0</v>
      </c>
      <c r="H44" s="4"/>
    </row>
    <row r="45" spans="1:8" ht="16.5" customHeight="1">
      <c r="A45" s="52"/>
      <c r="B45" s="51"/>
      <c r="C45" s="38"/>
      <c r="D45" s="89"/>
      <c r="E45" s="42"/>
      <c r="F45" s="44">
        <f>C45*E45</f>
        <v>0</v>
      </c>
      <c r="G45" s="18"/>
      <c r="H45" s="4"/>
    </row>
    <row r="46" spans="1:8" ht="16.5" customHeight="1">
      <c r="A46" s="50"/>
      <c r="B46" s="51"/>
      <c r="C46" s="38"/>
      <c r="D46" s="40"/>
      <c r="E46" s="42"/>
      <c r="F46" s="44"/>
      <c r="G46" s="17">
        <f>F45*G45</f>
        <v>0</v>
      </c>
      <c r="H46" s="4"/>
    </row>
    <row r="47" spans="1:8" ht="16.5" customHeight="1">
      <c r="A47" s="90"/>
      <c r="B47" s="51"/>
      <c r="C47" s="38"/>
      <c r="D47" s="89"/>
      <c r="E47" s="42"/>
      <c r="F47" s="44">
        <f>C47*E47</f>
        <v>0</v>
      </c>
      <c r="G47" s="18"/>
      <c r="H47" s="4"/>
    </row>
    <row r="48" spans="1:8" ht="16.5" customHeight="1" thickBot="1">
      <c r="A48" s="94"/>
      <c r="B48" s="95"/>
      <c r="C48" s="39"/>
      <c r="D48" s="41"/>
      <c r="E48" s="43"/>
      <c r="F48" s="45"/>
      <c r="G48" s="19">
        <f>F47*G47</f>
        <v>0</v>
      </c>
      <c r="H48" s="4"/>
    </row>
    <row r="49" spans="1:8" ht="20.25" customHeight="1">
      <c r="A49" s="46" t="s">
        <v>21</v>
      </c>
      <c r="B49" s="46"/>
      <c r="C49" s="46"/>
      <c r="D49" s="46"/>
      <c r="E49" s="46"/>
      <c r="F49" s="46"/>
      <c r="G49" s="46"/>
      <c r="H49" s="46"/>
    </row>
    <row r="50" spans="1:8" ht="15" customHeight="1">
      <c r="A50" s="1"/>
      <c r="B50" s="1"/>
      <c r="C50" s="1"/>
      <c r="D50" s="1"/>
      <c r="E50" s="1"/>
      <c r="F50" s="1"/>
      <c r="G50" s="1"/>
      <c r="H50" s="12" t="s">
        <v>9</v>
      </c>
    </row>
    <row r="51" ht="15" customHeight="1">
      <c r="H51" s="14">
        <v>2</v>
      </c>
    </row>
    <row r="52" spans="1:7" ht="22.5" customHeight="1">
      <c r="A52" s="12" t="s">
        <v>23</v>
      </c>
      <c r="B52" s="87">
        <f>B10</f>
        <v>0</v>
      </c>
      <c r="C52" s="87"/>
      <c r="D52" s="87"/>
      <c r="E52" s="12" t="s">
        <v>22</v>
      </c>
      <c r="F52" s="88">
        <f>B14</f>
        <v>0</v>
      </c>
      <c r="G52" s="88"/>
    </row>
    <row r="53" spans="1:5" ht="21" customHeight="1" thickBot="1">
      <c r="A53" s="13"/>
      <c r="B53" s="13"/>
      <c r="C53" s="13"/>
      <c r="D53" s="13"/>
      <c r="E53" s="13"/>
    </row>
    <row r="54" spans="1:8" ht="16.5" customHeight="1">
      <c r="A54" s="86" t="s">
        <v>5</v>
      </c>
      <c r="B54" s="85"/>
      <c r="C54" s="85" t="s">
        <v>17</v>
      </c>
      <c r="D54" s="85" t="s">
        <v>18</v>
      </c>
      <c r="E54" s="85" t="s">
        <v>19</v>
      </c>
      <c r="F54" s="85" t="s">
        <v>20</v>
      </c>
      <c r="G54" s="15"/>
      <c r="H54" s="4"/>
    </row>
    <row r="55" spans="1:8" ht="16.5" customHeight="1">
      <c r="A55" s="78"/>
      <c r="B55" s="53"/>
      <c r="C55" s="53"/>
      <c r="D55" s="53"/>
      <c r="E55" s="53"/>
      <c r="F55" s="53"/>
      <c r="G55" s="11" t="s">
        <v>6</v>
      </c>
      <c r="H55" s="4"/>
    </row>
    <row r="56" spans="1:8" ht="16.5" customHeight="1">
      <c r="A56" s="52"/>
      <c r="B56" s="51"/>
      <c r="C56" s="38"/>
      <c r="D56" s="40"/>
      <c r="E56" s="42"/>
      <c r="F56" s="44">
        <f>C56*E56</f>
        <v>0</v>
      </c>
      <c r="G56" s="18"/>
      <c r="H56" s="4"/>
    </row>
    <row r="57" spans="1:8" ht="16.5" customHeight="1">
      <c r="A57" s="50"/>
      <c r="B57" s="51"/>
      <c r="C57" s="38"/>
      <c r="D57" s="40"/>
      <c r="E57" s="42"/>
      <c r="F57" s="44"/>
      <c r="G57" s="17">
        <f>F56*G56</f>
        <v>0</v>
      </c>
      <c r="H57" s="4"/>
    </row>
    <row r="58" spans="1:8" ht="16.5" customHeight="1">
      <c r="A58" s="91"/>
      <c r="B58" s="61"/>
      <c r="C58" s="64"/>
      <c r="D58" s="92"/>
      <c r="E58" s="68"/>
      <c r="F58" s="44">
        <f>C58*E58</f>
        <v>0</v>
      </c>
      <c r="G58" s="18"/>
      <c r="H58" s="4"/>
    </row>
    <row r="59" spans="1:8" ht="16.5" customHeight="1">
      <c r="A59" s="62"/>
      <c r="B59" s="63"/>
      <c r="C59" s="65"/>
      <c r="D59" s="67"/>
      <c r="E59" s="69"/>
      <c r="F59" s="44"/>
      <c r="G59" s="17">
        <f>F58*G58</f>
        <v>0</v>
      </c>
      <c r="H59" s="4"/>
    </row>
    <row r="60" spans="1:8" ht="16.5" customHeight="1">
      <c r="A60" s="52"/>
      <c r="B60" s="51"/>
      <c r="C60" s="38"/>
      <c r="D60" s="89"/>
      <c r="E60" s="42"/>
      <c r="F60" s="44">
        <f>C60*E60</f>
        <v>0</v>
      </c>
      <c r="G60" s="18"/>
      <c r="H60" s="4"/>
    </row>
    <row r="61" spans="1:8" ht="16.5" customHeight="1">
      <c r="A61" s="50"/>
      <c r="B61" s="51"/>
      <c r="C61" s="38"/>
      <c r="D61" s="40"/>
      <c r="E61" s="42"/>
      <c r="F61" s="44"/>
      <c r="G61" s="17">
        <f>F60*G60</f>
        <v>0</v>
      </c>
      <c r="H61" s="4"/>
    </row>
    <row r="62" spans="1:8" ht="16.5" customHeight="1">
      <c r="A62" s="52"/>
      <c r="B62" s="51"/>
      <c r="C62" s="38"/>
      <c r="D62" s="89"/>
      <c r="E62" s="42"/>
      <c r="F62" s="44">
        <f>C62*E62</f>
        <v>0</v>
      </c>
      <c r="G62" s="18"/>
      <c r="H62" s="4"/>
    </row>
    <row r="63" spans="1:8" ht="16.5" customHeight="1">
      <c r="A63" s="50"/>
      <c r="B63" s="51"/>
      <c r="C63" s="38"/>
      <c r="D63" s="40"/>
      <c r="E63" s="42"/>
      <c r="F63" s="44"/>
      <c r="G63" s="17">
        <f>F62*G62</f>
        <v>0</v>
      </c>
      <c r="H63" s="4"/>
    </row>
    <row r="64" spans="1:8" ht="16.5" customHeight="1">
      <c r="A64" s="90"/>
      <c r="B64" s="51"/>
      <c r="C64" s="38"/>
      <c r="D64" s="89"/>
      <c r="E64" s="42"/>
      <c r="F64" s="44">
        <f>C64*E64</f>
        <v>0</v>
      </c>
      <c r="G64" s="18"/>
      <c r="H64" s="4"/>
    </row>
    <row r="65" spans="1:8" ht="16.5" customHeight="1">
      <c r="A65" s="50"/>
      <c r="B65" s="51"/>
      <c r="C65" s="38"/>
      <c r="D65" s="40"/>
      <c r="E65" s="42"/>
      <c r="F65" s="44"/>
      <c r="G65" s="17">
        <f>F64*G64</f>
        <v>0</v>
      </c>
      <c r="H65" s="4"/>
    </row>
    <row r="66" spans="1:8" ht="16.5" customHeight="1">
      <c r="A66" s="52"/>
      <c r="B66" s="51"/>
      <c r="C66" s="38"/>
      <c r="D66" s="89"/>
      <c r="E66" s="42"/>
      <c r="F66" s="44">
        <f>C66*E66</f>
        <v>0</v>
      </c>
      <c r="G66" s="18"/>
      <c r="H66" s="4"/>
    </row>
    <row r="67" spans="1:8" ht="16.5" customHeight="1">
      <c r="A67" s="50"/>
      <c r="B67" s="51"/>
      <c r="C67" s="38"/>
      <c r="D67" s="40"/>
      <c r="E67" s="42"/>
      <c r="F67" s="44"/>
      <c r="G67" s="17">
        <f>F66*G66</f>
        <v>0</v>
      </c>
      <c r="H67" s="4"/>
    </row>
    <row r="68" spans="1:8" ht="16.5" customHeight="1">
      <c r="A68" s="52"/>
      <c r="B68" s="51"/>
      <c r="C68" s="38"/>
      <c r="D68" s="89"/>
      <c r="E68" s="42"/>
      <c r="F68" s="44">
        <f>C68*E68</f>
        <v>0</v>
      </c>
      <c r="G68" s="18"/>
      <c r="H68" s="4"/>
    </row>
    <row r="69" spans="1:8" ht="16.5" customHeight="1">
      <c r="A69" s="50"/>
      <c r="B69" s="51"/>
      <c r="C69" s="38"/>
      <c r="D69" s="40"/>
      <c r="E69" s="42"/>
      <c r="F69" s="44"/>
      <c r="G69" s="17">
        <f>F68*G68</f>
        <v>0</v>
      </c>
      <c r="H69" s="4"/>
    </row>
    <row r="70" spans="1:8" ht="16.5" customHeight="1">
      <c r="A70" s="52"/>
      <c r="B70" s="51"/>
      <c r="C70" s="38"/>
      <c r="D70" s="89"/>
      <c r="E70" s="42"/>
      <c r="F70" s="44">
        <f>C70*E70</f>
        <v>0</v>
      </c>
      <c r="G70" s="18"/>
      <c r="H70" s="4"/>
    </row>
    <row r="71" spans="1:8" ht="16.5" customHeight="1">
      <c r="A71" s="50"/>
      <c r="B71" s="51"/>
      <c r="C71" s="38"/>
      <c r="D71" s="40"/>
      <c r="E71" s="42"/>
      <c r="F71" s="44"/>
      <c r="G71" s="17">
        <f>F70*G70</f>
        <v>0</v>
      </c>
      <c r="H71" s="4"/>
    </row>
    <row r="72" spans="1:8" ht="16.5" customHeight="1">
      <c r="A72" s="52"/>
      <c r="B72" s="51"/>
      <c r="C72" s="38"/>
      <c r="D72" s="89"/>
      <c r="E72" s="42"/>
      <c r="F72" s="44">
        <f>C72*E72</f>
        <v>0</v>
      </c>
      <c r="G72" s="18"/>
      <c r="H72" s="4"/>
    </row>
    <row r="73" spans="1:8" ht="16.5" customHeight="1">
      <c r="A73" s="50"/>
      <c r="B73" s="51"/>
      <c r="C73" s="38"/>
      <c r="D73" s="40"/>
      <c r="E73" s="42"/>
      <c r="F73" s="44"/>
      <c r="G73" s="17">
        <f>F72*G72</f>
        <v>0</v>
      </c>
      <c r="H73" s="4"/>
    </row>
    <row r="74" spans="1:8" ht="16.5" customHeight="1">
      <c r="A74" s="52"/>
      <c r="B74" s="51"/>
      <c r="C74" s="38"/>
      <c r="D74" s="89"/>
      <c r="E74" s="42"/>
      <c r="F74" s="44">
        <f>C74*E74</f>
        <v>0</v>
      </c>
      <c r="G74" s="18"/>
      <c r="H74" s="4"/>
    </row>
    <row r="75" spans="1:8" ht="16.5" customHeight="1">
      <c r="A75" s="50"/>
      <c r="B75" s="51"/>
      <c r="C75" s="38"/>
      <c r="D75" s="40"/>
      <c r="E75" s="42"/>
      <c r="F75" s="44"/>
      <c r="G75" s="17">
        <f>F74*G74</f>
        <v>0</v>
      </c>
      <c r="H75" s="4"/>
    </row>
    <row r="76" spans="1:8" ht="16.5" customHeight="1">
      <c r="A76" s="50"/>
      <c r="B76" s="51"/>
      <c r="C76" s="38"/>
      <c r="D76" s="40"/>
      <c r="E76" s="42"/>
      <c r="F76" s="44">
        <f>C76*E76</f>
        <v>0</v>
      </c>
      <c r="G76" s="18"/>
      <c r="H76" s="4"/>
    </row>
    <row r="77" spans="1:8" ht="16.5" customHeight="1">
      <c r="A77" s="50"/>
      <c r="B77" s="51"/>
      <c r="C77" s="38"/>
      <c r="D77" s="40"/>
      <c r="E77" s="42"/>
      <c r="F77" s="44"/>
      <c r="G77" s="17">
        <f>F76*G76</f>
        <v>0</v>
      </c>
      <c r="H77" s="4"/>
    </row>
    <row r="78" spans="1:8" ht="16.5" customHeight="1">
      <c r="A78" s="50"/>
      <c r="B78" s="51"/>
      <c r="C78" s="38"/>
      <c r="D78" s="40"/>
      <c r="E78" s="42"/>
      <c r="F78" s="44">
        <f>C78*E78</f>
        <v>0</v>
      </c>
      <c r="G78" s="18"/>
      <c r="H78" s="4"/>
    </row>
    <row r="79" spans="1:8" ht="16.5" customHeight="1">
      <c r="A79" s="50"/>
      <c r="B79" s="51"/>
      <c r="C79" s="38"/>
      <c r="D79" s="40"/>
      <c r="E79" s="42"/>
      <c r="F79" s="44"/>
      <c r="G79" s="17">
        <f>F78*G78</f>
        <v>0</v>
      </c>
      <c r="H79" s="4"/>
    </row>
    <row r="80" spans="1:8" ht="16.5" customHeight="1">
      <c r="A80" s="50"/>
      <c r="B80" s="51"/>
      <c r="C80" s="38"/>
      <c r="D80" s="40"/>
      <c r="E80" s="42"/>
      <c r="F80" s="44">
        <f>C80*E80</f>
        <v>0</v>
      </c>
      <c r="G80" s="18"/>
      <c r="H80" s="4"/>
    </row>
    <row r="81" spans="1:8" ht="16.5" customHeight="1">
      <c r="A81" s="50"/>
      <c r="B81" s="51"/>
      <c r="C81" s="38"/>
      <c r="D81" s="40"/>
      <c r="E81" s="42"/>
      <c r="F81" s="44"/>
      <c r="G81" s="17">
        <f>F80*G80</f>
        <v>0</v>
      </c>
      <c r="H81" s="4"/>
    </row>
    <row r="82" spans="1:8" ht="16.5" customHeight="1">
      <c r="A82" s="50"/>
      <c r="B82" s="51"/>
      <c r="C82" s="38"/>
      <c r="D82" s="40"/>
      <c r="E82" s="42"/>
      <c r="F82" s="44">
        <f>C82*E82</f>
        <v>0</v>
      </c>
      <c r="G82" s="18"/>
      <c r="H82" s="4"/>
    </row>
    <row r="83" spans="1:8" ht="16.5" customHeight="1">
      <c r="A83" s="50"/>
      <c r="B83" s="51"/>
      <c r="C83" s="38"/>
      <c r="D83" s="40"/>
      <c r="E83" s="42"/>
      <c r="F83" s="44"/>
      <c r="G83" s="17">
        <f>F82*G82</f>
        <v>0</v>
      </c>
      <c r="H83" s="4"/>
    </row>
    <row r="84" spans="1:8" ht="16.5" customHeight="1">
      <c r="A84" s="50"/>
      <c r="B84" s="51"/>
      <c r="C84" s="38"/>
      <c r="D84" s="40"/>
      <c r="E84" s="42"/>
      <c r="F84" s="44">
        <f>C84*E84</f>
        <v>0</v>
      </c>
      <c r="G84" s="18"/>
      <c r="H84" s="4"/>
    </row>
    <row r="85" spans="1:8" ht="16.5" customHeight="1">
      <c r="A85" s="50"/>
      <c r="B85" s="51"/>
      <c r="C85" s="38"/>
      <c r="D85" s="40"/>
      <c r="E85" s="42"/>
      <c r="F85" s="44"/>
      <c r="G85" s="17">
        <f>F84*G84</f>
        <v>0</v>
      </c>
      <c r="H85" s="4"/>
    </row>
    <row r="86" spans="1:8" ht="16.5" customHeight="1">
      <c r="A86" s="50"/>
      <c r="B86" s="51"/>
      <c r="C86" s="38"/>
      <c r="D86" s="40"/>
      <c r="E86" s="42"/>
      <c r="F86" s="44">
        <f>C86*E86</f>
        <v>0</v>
      </c>
      <c r="G86" s="18"/>
      <c r="H86" s="4"/>
    </row>
    <row r="87" spans="1:8" ht="16.5" customHeight="1">
      <c r="A87" s="50"/>
      <c r="B87" s="51"/>
      <c r="C87" s="38"/>
      <c r="D87" s="40"/>
      <c r="E87" s="42"/>
      <c r="F87" s="44"/>
      <c r="G87" s="17">
        <f>F86*G86</f>
        <v>0</v>
      </c>
      <c r="H87" s="4"/>
    </row>
    <row r="88" spans="1:8" ht="16.5" customHeight="1">
      <c r="A88" s="50"/>
      <c r="B88" s="51"/>
      <c r="C88" s="38"/>
      <c r="D88" s="40"/>
      <c r="E88" s="42"/>
      <c r="F88" s="44">
        <f>C88*E88</f>
        <v>0</v>
      </c>
      <c r="G88" s="18"/>
      <c r="H88" s="4"/>
    </row>
    <row r="89" spans="1:8" ht="16.5" customHeight="1">
      <c r="A89" s="50"/>
      <c r="B89" s="51"/>
      <c r="C89" s="38"/>
      <c r="D89" s="40"/>
      <c r="E89" s="42"/>
      <c r="F89" s="44"/>
      <c r="G89" s="17">
        <f>F88*G88</f>
        <v>0</v>
      </c>
      <c r="H89" s="4"/>
    </row>
    <row r="90" spans="1:8" ht="16.5" customHeight="1">
      <c r="A90" s="50"/>
      <c r="B90" s="51"/>
      <c r="C90" s="38"/>
      <c r="D90" s="40"/>
      <c r="E90" s="42"/>
      <c r="F90" s="44">
        <f>C90*E90</f>
        <v>0</v>
      </c>
      <c r="G90" s="18"/>
      <c r="H90" s="4"/>
    </row>
    <row r="91" spans="1:8" ht="16.5" customHeight="1">
      <c r="A91" s="50"/>
      <c r="B91" s="51"/>
      <c r="C91" s="38"/>
      <c r="D91" s="40"/>
      <c r="E91" s="42"/>
      <c r="F91" s="44"/>
      <c r="G91" s="17">
        <f>F90*G90</f>
        <v>0</v>
      </c>
      <c r="H91" s="4"/>
    </row>
    <row r="92" spans="1:8" ht="16.5" customHeight="1">
      <c r="A92" s="50"/>
      <c r="B92" s="51"/>
      <c r="C92" s="38"/>
      <c r="D92" s="40"/>
      <c r="E92" s="42"/>
      <c r="F92" s="44">
        <f>C92*E92</f>
        <v>0</v>
      </c>
      <c r="G92" s="18"/>
      <c r="H92" s="4"/>
    </row>
    <row r="93" spans="1:8" ht="16.5" customHeight="1">
      <c r="A93" s="50"/>
      <c r="B93" s="51"/>
      <c r="C93" s="38"/>
      <c r="D93" s="40"/>
      <c r="E93" s="42"/>
      <c r="F93" s="44"/>
      <c r="G93" s="17">
        <f>F92*G92</f>
        <v>0</v>
      </c>
      <c r="H93" s="4"/>
    </row>
    <row r="94" spans="1:8" ht="16.5" customHeight="1">
      <c r="A94" s="50"/>
      <c r="B94" s="51"/>
      <c r="C94" s="38"/>
      <c r="D94" s="40"/>
      <c r="E94" s="42"/>
      <c r="F94" s="44">
        <f>C94*E94</f>
        <v>0</v>
      </c>
      <c r="G94" s="18"/>
      <c r="H94" s="4"/>
    </row>
    <row r="95" spans="1:8" ht="16.5" customHeight="1">
      <c r="A95" s="50"/>
      <c r="B95" s="51"/>
      <c r="C95" s="38"/>
      <c r="D95" s="40"/>
      <c r="E95" s="42"/>
      <c r="F95" s="44"/>
      <c r="G95" s="17">
        <f>F94*G94</f>
        <v>0</v>
      </c>
      <c r="H95" s="4"/>
    </row>
    <row r="96" spans="1:8" ht="16.5" customHeight="1">
      <c r="A96" s="34"/>
      <c r="B96" s="35"/>
      <c r="C96" s="38"/>
      <c r="D96" s="40"/>
      <c r="E96" s="42"/>
      <c r="F96" s="44">
        <f>C96*E96</f>
        <v>0</v>
      </c>
      <c r="G96" s="18"/>
      <c r="H96" s="4"/>
    </row>
    <row r="97" spans="1:8" ht="16.5" customHeight="1" thickBot="1">
      <c r="A97" s="36"/>
      <c r="B97" s="37"/>
      <c r="C97" s="39"/>
      <c r="D97" s="41"/>
      <c r="E97" s="43"/>
      <c r="F97" s="45"/>
      <c r="G97" s="19">
        <f>F96*G96</f>
        <v>0</v>
      </c>
      <c r="H97" s="4"/>
    </row>
    <row r="98" spans="1:8" ht="20.25" customHeight="1">
      <c r="A98" s="46" t="s">
        <v>21</v>
      </c>
      <c r="B98" s="46"/>
      <c r="C98" s="46"/>
      <c r="D98" s="46"/>
      <c r="E98" s="46"/>
      <c r="F98" s="46"/>
      <c r="G98" s="46"/>
      <c r="H98" s="46"/>
    </row>
    <row r="99" spans="1:8" ht="15" customHeight="1">
      <c r="A99" s="1"/>
      <c r="B99" s="1"/>
      <c r="C99" s="1"/>
      <c r="D99" s="1"/>
      <c r="E99" s="1"/>
      <c r="F99" s="1"/>
      <c r="G99" s="1"/>
      <c r="H99" s="12" t="s">
        <v>9</v>
      </c>
    </row>
    <row r="100" ht="15" customHeight="1">
      <c r="H100" s="14">
        <v>3</v>
      </c>
    </row>
    <row r="101" spans="1:7" ht="22.5" customHeight="1">
      <c r="A101" s="12" t="s">
        <v>23</v>
      </c>
      <c r="B101" s="87">
        <f>B10</f>
        <v>0</v>
      </c>
      <c r="C101" s="87"/>
      <c r="D101" s="87"/>
      <c r="E101" s="12" t="s">
        <v>22</v>
      </c>
      <c r="F101" s="88">
        <f>B14</f>
        <v>0</v>
      </c>
      <c r="G101" s="88"/>
    </row>
    <row r="102" spans="1:5" ht="21" customHeight="1" thickBot="1">
      <c r="A102" s="13"/>
      <c r="B102" s="13"/>
      <c r="C102" s="13"/>
      <c r="D102" s="13"/>
      <c r="E102" s="13"/>
    </row>
    <row r="103" spans="1:8" ht="16.5" customHeight="1">
      <c r="A103" s="86" t="s">
        <v>5</v>
      </c>
      <c r="B103" s="85"/>
      <c r="C103" s="85" t="s">
        <v>17</v>
      </c>
      <c r="D103" s="85" t="s">
        <v>18</v>
      </c>
      <c r="E103" s="85" t="s">
        <v>19</v>
      </c>
      <c r="F103" s="85" t="s">
        <v>20</v>
      </c>
      <c r="G103" s="15"/>
      <c r="H103" s="4"/>
    </row>
    <row r="104" spans="1:8" ht="16.5" customHeight="1">
      <c r="A104" s="78"/>
      <c r="B104" s="53"/>
      <c r="C104" s="53"/>
      <c r="D104" s="53"/>
      <c r="E104" s="53"/>
      <c r="F104" s="53"/>
      <c r="G104" s="11" t="s">
        <v>6</v>
      </c>
      <c r="H104" s="4"/>
    </row>
    <row r="105" spans="1:8" ht="16.5" customHeight="1">
      <c r="A105" s="50"/>
      <c r="B105" s="51"/>
      <c r="C105" s="38"/>
      <c r="D105" s="40"/>
      <c r="E105" s="42"/>
      <c r="F105" s="44">
        <f>C105*E105</f>
        <v>0</v>
      </c>
      <c r="G105" s="18"/>
      <c r="H105" s="4"/>
    </row>
    <row r="106" spans="1:8" ht="16.5" customHeight="1">
      <c r="A106" s="50"/>
      <c r="B106" s="51"/>
      <c r="C106" s="38"/>
      <c r="D106" s="40"/>
      <c r="E106" s="42"/>
      <c r="F106" s="44"/>
      <c r="G106" s="17">
        <f>F105*G105</f>
        <v>0</v>
      </c>
      <c r="H106" s="4"/>
    </row>
    <row r="107" spans="1:8" ht="16.5" customHeight="1">
      <c r="A107" s="84"/>
      <c r="B107" s="61"/>
      <c r="C107" s="64"/>
      <c r="D107" s="66"/>
      <c r="E107" s="68"/>
      <c r="F107" s="44">
        <f>C107*E107</f>
        <v>0</v>
      </c>
      <c r="G107" s="18"/>
      <c r="H107" s="4"/>
    </row>
    <row r="108" spans="1:8" ht="16.5" customHeight="1">
      <c r="A108" s="62"/>
      <c r="B108" s="63"/>
      <c r="C108" s="65"/>
      <c r="D108" s="67"/>
      <c r="E108" s="69"/>
      <c r="F108" s="44"/>
      <c r="G108" s="17">
        <f>F107*G107</f>
        <v>0</v>
      </c>
      <c r="H108" s="4"/>
    </row>
    <row r="109" spans="1:8" ht="16.5" customHeight="1">
      <c r="A109" s="50"/>
      <c r="B109" s="51"/>
      <c r="C109" s="38"/>
      <c r="D109" s="40"/>
      <c r="E109" s="42"/>
      <c r="F109" s="44">
        <f>C109*E109</f>
        <v>0</v>
      </c>
      <c r="G109" s="18"/>
      <c r="H109" s="4"/>
    </row>
    <row r="110" spans="1:8" ht="16.5" customHeight="1">
      <c r="A110" s="50"/>
      <c r="B110" s="51"/>
      <c r="C110" s="38"/>
      <c r="D110" s="40"/>
      <c r="E110" s="42"/>
      <c r="F110" s="44"/>
      <c r="G110" s="17">
        <f>F109*G109</f>
        <v>0</v>
      </c>
      <c r="H110" s="4"/>
    </row>
    <row r="111" spans="1:8" ht="16.5" customHeight="1">
      <c r="A111" s="50"/>
      <c r="B111" s="51"/>
      <c r="C111" s="38"/>
      <c r="D111" s="40"/>
      <c r="E111" s="42"/>
      <c r="F111" s="44">
        <f>C111*E111</f>
        <v>0</v>
      </c>
      <c r="G111" s="18"/>
      <c r="H111" s="4"/>
    </row>
    <row r="112" spans="1:8" ht="16.5" customHeight="1">
      <c r="A112" s="50"/>
      <c r="B112" s="51"/>
      <c r="C112" s="38"/>
      <c r="D112" s="40"/>
      <c r="E112" s="42"/>
      <c r="F112" s="44"/>
      <c r="G112" s="17">
        <f>F111*G111</f>
        <v>0</v>
      </c>
      <c r="H112" s="4"/>
    </row>
    <row r="113" spans="1:8" ht="16.5" customHeight="1">
      <c r="A113" s="50"/>
      <c r="B113" s="51"/>
      <c r="C113" s="38"/>
      <c r="D113" s="40"/>
      <c r="E113" s="42"/>
      <c r="F113" s="44">
        <f>C113*E113</f>
        <v>0</v>
      </c>
      <c r="G113" s="18"/>
      <c r="H113" s="4"/>
    </row>
    <row r="114" spans="1:8" ht="16.5" customHeight="1">
      <c r="A114" s="50"/>
      <c r="B114" s="51"/>
      <c r="C114" s="38"/>
      <c r="D114" s="40"/>
      <c r="E114" s="42"/>
      <c r="F114" s="44"/>
      <c r="G114" s="17">
        <f>F113*G113</f>
        <v>0</v>
      </c>
      <c r="H114" s="4"/>
    </row>
    <row r="115" spans="1:8" ht="16.5" customHeight="1">
      <c r="A115" s="50"/>
      <c r="B115" s="51"/>
      <c r="C115" s="38"/>
      <c r="D115" s="40"/>
      <c r="E115" s="42"/>
      <c r="F115" s="44">
        <f>C115*E115</f>
        <v>0</v>
      </c>
      <c r="G115" s="18"/>
      <c r="H115" s="4"/>
    </row>
    <row r="116" spans="1:8" ht="16.5" customHeight="1">
      <c r="A116" s="50"/>
      <c r="B116" s="51"/>
      <c r="C116" s="38"/>
      <c r="D116" s="40"/>
      <c r="E116" s="42"/>
      <c r="F116" s="44"/>
      <c r="G116" s="17">
        <f>F115*G115</f>
        <v>0</v>
      </c>
      <c r="H116" s="4"/>
    </row>
    <row r="117" spans="1:8" ht="16.5" customHeight="1">
      <c r="A117" s="50"/>
      <c r="B117" s="51"/>
      <c r="C117" s="38"/>
      <c r="D117" s="40"/>
      <c r="E117" s="42"/>
      <c r="F117" s="44">
        <f>C117*E117</f>
        <v>0</v>
      </c>
      <c r="G117" s="18"/>
      <c r="H117" s="4"/>
    </row>
    <row r="118" spans="1:8" ht="16.5" customHeight="1">
      <c r="A118" s="50"/>
      <c r="B118" s="51"/>
      <c r="C118" s="38"/>
      <c r="D118" s="40"/>
      <c r="E118" s="42"/>
      <c r="F118" s="44"/>
      <c r="G118" s="17">
        <f>F117*G117</f>
        <v>0</v>
      </c>
      <c r="H118" s="4"/>
    </row>
    <row r="119" spans="1:8" ht="16.5" customHeight="1">
      <c r="A119" s="50"/>
      <c r="B119" s="51"/>
      <c r="C119" s="38"/>
      <c r="D119" s="40"/>
      <c r="E119" s="42"/>
      <c r="F119" s="44">
        <f>C119*E119</f>
        <v>0</v>
      </c>
      <c r="G119" s="18"/>
      <c r="H119" s="4"/>
    </row>
    <row r="120" spans="1:8" ht="16.5" customHeight="1">
      <c r="A120" s="50"/>
      <c r="B120" s="51"/>
      <c r="C120" s="38"/>
      <c r="D120" s="40"/>
      <c r="E120" s="42"/>
      <c r="F120" s="44"/>
      <c r="G120" s="17">
        <f>F119*G119</f>
        <v>0</v>
      </c>
      <c r="H120" s="4"/>
    </row>
    <row r="121" spans="1:8" ht="16.5" customHeight="1">
      <c r="A121" s="50"/>
      <c r="B121" s="51"/>
      <c r="C121" s="38"/>
      <c r="D121" s="40"/>
      <c r="E121" s="42"/>
      <c r="F121" s="44">
        <f>C121*E121</f>
        <v>0</v>
      </c>
      <c r="G121" s="18"/>
      <c r="H121" s="4"/>
    </row>
    <row r="122" spans="1:8" ht="16.5" customHeight="1">
      <c r="A122" s="50"/>
      <c r="B122" s="51"/>
      <c r="C122" s="38"/>
      <c r="D122" s="40"/>
      <c r="E122" s="42"/>
      <c r="F122" s="44"/>
      <c r="G122" s="17">
        <f>F121*G121</f>
        <v>0</v>
      </c>
      <c r="H122" s="4"/>
    </row>
    <row r="123" spans="1:8" ht="16.5" customHeight="1">
      <c r="A123" s="50"/>
      <c r="B123" s="51"/>
      <c r="C123" s="38"/>
      <c r="D123" s="40"/>
      <c r="E123" s="42"/>
      <c r="F123" s="44">
        <f>C123*E123</f>
        <v>0</v>
      </c>
      <c r="G123" s="18"/>
      <c r="H123" s="4"/>
    </row>
    <row r="124" spans="1:8" ht="16.5" customHeight="1">
      <c r="A124" s="50"/>
      <c r="B124" s="51"/>
      <c r="C124" s="38"/>
      <c r="D124" s="40"/>
      <c r="E124" s="42"/>
      <c r="F124" s="44"/>
      <c r="G124" s="17">
        <f>F123*G123</f>
        <v>0</v>
      </c>
      <c r="H124" s="4"/>
    </row>
    <row r="125" spans="1:8" ht="16.5" customHeight="1">
      <c r="A125" s="50"/>
      <c r="B125" s="51"/>
      <c r="C125" s="38"/>
      <c r="D125" s="40"/>
      <c r="E125" s="42"/>
      <c r="F125" s="44">
        <f>C125*E125</f>
        <v>0</v>
      </c>
      <c r="G125" s="18"/>
      <c r="H125" s="4"/>
    </row>
    <row r="126" spans="1:8" ht="16.5" customHeight="1">
      <c r="A126" s="50"/>
      <c r="B126" s="51"/>
      <c r="C126" s="38"/>
      <c r="D126" s="40"/>
      <c r="E126" s="42"/>
      <c r="F126" s="44"/>
      <c r="G126" s="17">
        <f>F125*G125</f>
        <v>0</v>
      </c>
      <c r="H126" s="4"/>
    </row>
    <row r="127" spans="1:8" ht="16.5" customHeight="1">
      <c r="A127" s="50"/>
      <c r="B127" s="51"/>
      <c r="C127" s="38"/>
      <c r="D127" s="40"/>
      <c r="E127" s="42"/>
      <c r="F127" s="44">
        <f>C127*E127</f>
        <v>0</v>
      </c>
      <c r="G127" s="18"/>
      <c r="H127" s="4"/>
    </row>
    <row r="128" spans="1:8" ht="16.5" customHeight="1">
      <c r="A128" s="50"/>
      <c r="B128" s="51"/>
      <c r="C128" s="38"/>
      <c r="D128" s="40"/>
      <c r="E128" s="42"/>
      <c r="F128" s="44"/>
      <c r="G128" s="17">
        <f>F127*G127</f>
        <v>0</v>
      </c>
      <c r="H128" s="4"/>
    </row>
    <row r="129" spans="1:8" ht="16.5" customHeight="1">
      <c r="A129" s="50"/>
      <c r="B129" s="51"/>
      <c r="C129" s="38"/>
      <c r="D129" s="40"/>
      <c r="E129" s="42"/>
      <c r="F129" s="44">
        <f>C129*E129</f>
        <v>0</v>
      </c>
      <c r="G129" s="18"/>
      <c r="H129" s="4"/>
    </row>
    <row r="130" spans="1:8" ht="16.5" customHeight="1">
      <c r="A130" s="50"/>
      <c r="B130" s="51"/>
      <c r="C130" s="38"/>
      <c r="D130" s="40"/>
      <c r="E130" s="42"/>
      <c r="F130" s="44"/>
      <c r="G130" s="17">
        <f>F129*G129</f>
        <v>0</v>
      </c>
      <c r="H130" s="4"/>
    </row>
    <row r="131" spans="1:8" ht="16.5" customHeight="1">
      <c r="A131" s="50"/>
      <c r="B131" s="51"/>
      <c r="C131" s="38"/>
      <c r="D131" s="40"/>
      <c r="E131" s="42"/>
      <c r="F131" s="44">
        <f>C131*E131</f>
        <v>0</v>
      </c>
      <c r="G131" s="18"/>
      <c r="H131" s="4"/>
    </row>
    <row r="132" spans="1:8" ht="16.5" customHeight="1">
      <c r="A132" s="50"/>
      <c r="B132" s="51"/>
      <c r="C132" s="38"/>
      <c r="D132" s="40"/>
      <c r="E132" s="42"/>
      <c r="F132" s="44"/>
      <c r="G132" s="17">
        <f>F131*G131</f>
        <v>0</v>
      </c>
      <c r="H132" s="4"/>
    </row>
    <row r="133" spans="1:8" ht="16.5" customHeight="1">
      <c r="A133" s="50"/>
      <c r="B133" s="51"/>
      <c r="C133" s="38"/>
      <c r="D133" s="40"/>
      <c r="E133" s="42"/>
      <c r="F133" s="44">
        <f>C133*E133</f>
        <v>0</v>
      </c>
      <c r="G133" s="18"/>
      <c r="H133" s="4"/>
    </row>
    <row r="134" spans="1:8" ht="16.5" customHeight="1">
      <c r="A134" s="50"/>
      <c r="B134" s="51"/>
      <c r="C134" s="38"/>
      <c r="D134" s="40"/>
      <c r="E134" s="42"/>
      <c r="F134" s="44"/>
      <c r="G134" s="17">
        <f>F133*G133</f>
        <v>0</v>
      </c>
      <c r="H134" s="4"/>
    </row>
    <row r="135" spans="1:8" ht="16.5" customHeight="1">
      <c r="A135" s="50"/>
      <c r="B135" s="51"/>
      <c r="C135" s="38"/>
      <c r="D135" s="40"/>
      <c r="E135" s="42"/>
      <c r="F135" s="44">
        <f>C135*E135</f>
        <v>0</v>
      </c>
      <c r="G135" s="18"/>
      <c r="H135" s="4"/>
    </row>
    <row r="136" spans="1:8" ht="16.5" customHeight="1">
      <c r="A136" s="50"/>
      <c r="B136" s="51"/>
      <c r="C136" s="38"/>
      <c r="D136" s="40"/>
      <c r="E136" s="42"/>
      <c r="F136" s="44"/>
      <c r="G136" s="17">
        <f>F135*G135</f>
        <v>0</v>
      </c>
      <c r="H136" s="4"/>
    </row>
    <row r="137" spans="1:8" ht="16.5" customHeight="1">
      <c r="A137" s="50"/>
      <c r="B137" s="51"/>
      <c r="C137" s="38"/>
      <c r="D137" s="40"/>
      <c r="E137" s="42"/>
      <c r="F137" s="44">
        <f>C137*E137</f>
        <v>0</v>
      </c>
      <c r="G137" s="18"/>
      <c r="H137" s="4"/>
    </row>
    <row r="138" spans="1:8" ht="16.5" customHeight="1">
      <c r="A138" s="50"/>
      <c r="B138" s="51"/>
      <c r="C138" s="38"/>
      <c r="D138" s="40"/>
      <c r="E138" s="42"/>
      <c r="F138" s="44"/>
      <c r="G138" s="17">
        <f>F137*G137</f>
        <v>0</v>
      </c>
      <c r="H138" s="4"/>
    </row>
    <row r="139" spans="1:8" ht="16.5" customHeight="1">
      <c r="A139" s="50"/>
      <c r="B139" s="51"/>
      <c r="C139" s="38"/>
      <c r="D139" s="40"/>
      <c r="E139" s="42"/>
      <c r="F139" s="44">
        <f>C139*E139</f>
        <v>0</v>
      </c>
      <c r="G139" s="18"/>
      <c r="H139" s="4"/>
    </row>
    <row r="140" spans="1:8" ht="16.5" customHeight="1">
      <c r="A140" s="50"/>
      <c r="B140" s="51"/>
      <c r="C140" s="38"/>
      <c r="D140" s="40"/>
      <c r="E140" s="42"/>
      <c r="F140" s="44"/>
      <c r="G140" s="17">
        <f>F139*G139</f>
        <v>0</v>
      </c>
      <c r="H140" s="4"/>
    </row>
    <row r="141" spans="1:8" ht="16.5" customHeight="1">
      <c r="A141" s="50"/>
      <c r="B141" s="51"/>
      <c r="C141" s="38"/>
      <c r="D141" s="40"/>
      <c r="E141" s="42"/>
      <c r="F141" s="44">
        <f>C141*E141</f>
        <v>0</v>
      </c>
      <c r="G141" s="18"/>
      <c r="H141" s="4"/>
    </row>
    <row r="142" spans="1:8" ht="16.5" customHeight="1">
      <c r="A142" s="50"/>
      <c r="B142" s="51"/>
      <c r="C142" s="38"/>
      <c r="D142" s="40"/>
      <c r="E142" s="42"/>
      <c r="F142" s="44"/>
      <c r="G142" s="17">
        <f>F141*G141</f>
        <v>0</v>
      </c>
      <c r="H142" s="4"/>
    </row>
    <row r="143" spans="1:8" ht="16.5" customHeight="1">
      <c r="A143" s="50"/>
      <c r="B143" s="51"/>
      <c r="C143" s="38"/>
      <c r="D143" s="40"/>
      <c r="E143" s="42"/>
      <c r="F143" s="44">
        <f>C143*E143</f>
        <v>0</v>
      </c>
      <c r="G143" s="18"/>
      <c r="H143" s="4"/>
    </row>
    <row r="144" spans="1:8" ht="16.5" customHeight="1">
      <c r="A144" s="50"/>
      <c r="B144" s="51"/>
      <c r="C144" s="38"/>
      <c r="D144" s="40"/>
      <c r="E144" s="42"/>
      <c r="F144" s="44"/>
      <c r="G144" s="17">
        <f>F143*G143</f>
        <v>0</v>
      </c>
      <c r="H144" s="4"/>
    </row>
    <row r="145" spans="1:8" ht="16.5" customHeight="1">
      <c r="A145" s="34"/>
      <c r="B145" s="35"/>
      <c r="C145" s="38"/>
      <c r="D145" s="40"/>
      <c r="E145" s="42"/>
      <c r="F145" s="44">
        <f>C145*E145</f>
        <v>0</v>
      </c>
      <c r="G145" s="18"/>
      <c r="H145" s="4"/>
    </row>
    <row r="146" spans="1:8" ht="16.5" customHeight="1" thickBot="1">
      <c r="A146" s="36"/>
      <c r="B146" s="37"/>
      <c r="C146" s="39"/>
      <c r="D146" s="41"/>
      <c r="E146" s="43"/>
      <c r="F146" s="45"/>
      <c r="G146" s="19">
        <f>F145*G145</f>
        <v>0</v>
      </c>
      <c r="H146" s="4"/>
    </row>
    <row r="147" spans="1:8" ht="20.25" customHeight="1">
      <c r="A147" s="46" t="s">
        <v>21</v>
      </c>
      <c r="B147" s="46"/>
      <c r="C147" s="46"/>
      <c r="D147" s="46"/>
      <c r="E147" s="46"/>
      <c r="F147" s="46"/>
      <c r="G147" s="46"/>
      <c r="H147" s="46"/>
    </row>
    <row r="148" spans="1:8" ht="15" customHeight="1">
      <c r="A148" s="1"/>
      <c r="B148" s="1"/>
      <c r="C148" s="1"/>
      <c r="D148" s="1"/>
      <c r="E148" s="1"/>
      <c r="F148" s="1"/>
      <c r="G148" s="1"/>
      <c r="H148" s="12" t="s">
        <v>9</v>
      </c>
    </row>
  </sheetData>
  <sheetProtection/>
  <mergeCells count="319">
    <mergeCell ref="A47:B48"/>
    <mergeCell ref="C47:C48"/>
    <mergeCell ref="D47:D48"/>
    <mergeCell ref="E47:E48"/>
    <mergeCell ref="F47:F48"/>
    <mergeCell ref="E45:E46"/>
    <mergeCell ref="F45:F46"/>
    <mergeCell ref="A43:B44"/>
    <mergeCell ref="C43:C44"/>
    <mergeCell ref="D43:D44"/>
    <mergeCell ref="E43:E44"/>
    <mergeCell ref="A41:B42"/>
    <mergeCell ref="C41:C42"/>
    <mergeCell ref="D41:D42"/>
    <mergeCell ref="E41:E42"/>
    <mergeCell ref="F41:F42"/>
    <mergeCell ref="F33:F34"/>
    <mergeCell ref="A39:B40"/>
    <mergeCell ref="C39:C40"/>
    <mergeCell ref="D39:D40"/>
    <mergeCell ref="E39:E40"/>
    <mergeCell ref="F39:F40"/>
    <mergeCell ref="A33:B34"/>
    <mergeCell ref="C33:C34"/>
    <mergeCell ref="D33:D34"/>
    <mergeCell ref="E33:E34"/>
    <mergeCell ref="F29:F30"/>
    <mergeCell ref="A31:B32"/>
    <mergeCell ref="C31:C32"/>
    <mergeCell ref="D31:D32"/>
    <mergeCell ref="E31:E32"/>
    <mergeCell ref="F31:F32"/>
    <mergeCell ref="A29:B30"/>
    <mergeCell ref="C29:C30"/>
    <mergeCell ref="D29:D30"/>
    <mergeCell ref="E29:E30"/>
    <mergeCell ref="A27:B28"/>
    <mergeCell ref="C27:C28"/>
    <mergeCell ref="D27:D28"/>
    <mergeCell ref="E27:E28"/>
    <mergeCell ref="F27:F28"/>
    <mergeCell ref="A25:B26"/>
    <mergeCell ref="C25:C26"/>
    <mergeCell ref="D25:D26"/>
    <mergeCell ref="E25:E26"/>
    <mergeCell ref="A49:H49"/>
    <mergeCell ref="F43:F44"/>
    <mergeCell ref="A45:B46"/>
    <mergeCell ref="C45:C46"/>
    <mergeCell ref="D45:D46"/>
    <mergeCell ref="A4:E5"/>
    <mergeCell ref="B13:E13"/>
    <mergeCell ref="B14:E14"/>
    <mergeCell ref="C15:C16"/>
    <mergeCell ref="D15:D16"/>
    <mergeCell ref="E15:E16"/>
    <mergeCell ref="B9:E9"/>
    <mergeCell ref="B10:E10"/>
    <mergeCell ref="B11:E11"/>
    <mergeCell ref="B12:E12"/>
    <mergeCell ref="F15:F16"/>
    <mergeCell ref="D17:D18"/>
    <mergeCell ref="E17:E18"/>
    <mergeCell ref="F17:F18"/>
    <mergeCell ref="A15:B16"/>
    <mergeCell ref="A17:B18"/>
    <mergeCell ref="C17:C18"/>
    <mergeCell ref="F21:F22"/>
    <mergeCell ref="A23:B24"/>
    <mergeCell ref="F19:F20"/>
    <mergeCell ref="A19:B20"/>
    <mergeCell ref="C19:C20"/>
    <mergeCell ref="D19:D20"/>
    <mergeCell ref="E19:E20"/>
    <mergeCell ref="F37:F38"/>
    <mergeCell ref="A35:B36"/>
    <mergeCell ref="C35:C36"/>
    <mergeCell ref="D35:D36"/>
    <mergeCell ref="E35:E36"/>
    <mergeCell ref="F35:F36"/>
    <mergeCell ref="A37:B38"/>
    <mergeCell ref="C37:C38"/>
    <mergeCell ref="D37:D38"/>
    <mergeCell ref="E37:E38"/>
    <mergeCell ref="C23:C24"/>
    <mergeCell ref="D23:D24"/>
    <mergeCell ref="E23:E24"/>
    <mergeCell ref="F23:F24"/>
    <mergeCell ref="A21:B22"/>
    <mergeCell ref="C21:C22"/>
    <mergeCell ref="D21:D22"/>
    <mergeCell ref="E21:E22"/>
    <mergeCell ref="F25:F26"/>
    <mergeCell ref="F54:F55"/>
    <mergeCell ref="A56:B57"/>
    <mergeCell ref="C56:C57"/>
    <mergeCell ref="D56:D57"/>
    <mergeCell ref="E56:E57"/>
    <mergeCell ref="F56:F57"/>
    <mergeCell ref="A54:B55"/>
    <mergeCell ref="C54:C55"/>
    <mergeCell ref="D54:D55"/>
    <mergeCell ref="E54:E55"/>
    <mergeCell ref="F58:F59"/>
    <mergeCell ref="A60:B61"/>
    <mergeCell ref="C60:C61"/>
    <mergeCell ref="D60:D61"/>
    <mergeCell ref="E60:E61"/>
    <mergeCell ref="F60:F61"/>
    <mergeCell ref="A58:B59"/>
    <mergeCell ref="C58:C59"/>
    <mergeCell ref="D58:D59"/>
    <mergeCell ref="E58:E59"/>
    <mergeCell ref="F68:F69"/>
    <mergeCell ref="A66:B67"/>
    <mergeCell ref="C66:C67"/>
    <mergeCell ref="D66:D67"/>
    <mergeCell ref="E66:E67"/>
    <mergeCell ref="F62:F63"/>
    <mergeCell ref="A64:B65"/>
    <mergeCell ref="C64:C65"/>
    <mergeCell ref="D64:D65"/>
    <mergeCell ref="E64:E65"/>
    <mergeCell ref="F64:F65"/>
    <mergeCell ref="A62:B63"/>
    <mergeCell ref="C62:C63"/>
    <mergeCell ref="D62:D63"/>
    <mergeCell ref="E62:E63"/>
    <mergeCell ref="E92:E93"/>
    <mergeCell ref="F92:F93"/>
    <mergeCell ref="A90:B91"/>
    <mergeCell ref="C90:C91"/>
    <mergeCell ref="D90:D91"/>
    <mergeCell ref="E90:E91"/>
    <mergeCell ref="F74:F75"/>
    <mergeCell ref="A76:B77"/>
    <mergeCell ref="C76:C77"/>
    <mergeCell ref="D76:D77"/>
    <mergeCell ref="E76:E77"/>
    <mergeCell ref="F76:F77"/>
    <mergeCell ref="A74:B75"/>
    <mergeCell ref="C74:C75"/>
    <mergeCell ref="D74:D75"/>
    <mergeCell ref="E74:E75"/>
    <mergeCell ref="B52:D52"/>
    <mergeCell ref="F52:G52"/>
    <mergeCell ref="A86:B87"/>
    <mergeCell ref="C86:C87"/>
    <mergeCell ref="D86:D87"/>
    <mergeCell ref="E86:E87"/>
    <mergeCell ref="F86:F87"/>
    <mergeCell ref="A88:B89"/>
    <mergeCell ref="C88:C89"/>
    <mergeCell ref="F70:F71"/>
    <mergeCell ref="A72:B73"/>
    <mergeCell ref="C72:C73"/>
    <mergeCell ref="D72:D73"/>
    <mergeCell ref="E72:E73"/>
    <mergeCell ref="F72:F73"/>
    <mergeCell ref="A70:B71"/>
    <mergeCell ref="C70:C71"/>
    <mergeCell ref="D70:D71"/>
    <mergeCell ref="E70:E71"/>
    <mergeCell ref="F66:F67"/>
    <mergeCell ref="A68:B69"/>
    <mergeCell ref="C68:C69"/>
    <mergeCell ref="D68:D69"/>
    <mergeCell ref="E68:E69"/>
    <mergeCell ref="A78:B79"/>
    <mergeCell ref="C78:C79"/>
    <mergeCell ref="D78:D79"/>
    <mergeCell ref="E78:E79"/>
    <mergeCell ref="F78:F79"/>
    <mergeCell ref="A80:B81"/>
    <mergeCell ref="C80:C81"/>
    <mergeCell ref="D88:D89"/>
    <mergeCell ref="E88:E89"/>
    <mergeCell ref="F88:F89"/>
    <mergeCell ref="A82:B83"/>
    <mergeCell ref="C82:C83"/>
    <mergeCell ref="D82:D83"/>
    <mergeCell ref="E82:E83"/>
    <mergeCell ref="A84:B85"/>
    <mergeCell ref="C84:C85"/>
    <mergeCell ref="D80:D81"/>
    <mergeCell ref="E80:E81"/>
    <mergeCell ref="F80:F81"/>
    <mergeCell ref="B101:D101"/>
    <mergeCell ref="F101:G101"/>
    <mergeCell ref="D84:D85"/>
    <mergeCell ref="E84:E85"/>
    <mergeCell ref="F84:F85"/>
    <mergeCell ref="F82:F83"/>
    <mergeCell ref="A98:H98"/>
    <mergeCell ref="F94:F95"/>
    <mergeCell ref="A96:B97"/>
    <mergeCell ref="C96:C97"/>
    <mergeCell ref="D96:D97"/>
    <mergeCell ref="E96:E97"/>
    <mergeCell ref="F96:F97"/>
    <mergeCell ref="A94:B95"/>
    <mergeCell ref="C94:C95"/>
    <mergeCell ref="D94:D95"/>
    <mergeCell ref="E94:E95"/>
    <mergeCell ref="F90:F91"/>
    <mergeCell ref="A92:B93"/>
    <mergeCell ref="C92:C93"/>
    <mergeCell ref="D92:D93"/>
    <mergeCell ref="F103:F104"/>
    <mergeCell ref="A105:B106"/>
    <mergeCell ref="C105:C106"/>
    <mergeCell ref="D105:D106"/>
    <mergeCell ref="E105:E106"/>
    <mergeCell ref="F105:F106"/>
    <mergeCell ref="A103:B104"/>
    <mergeCell ref="C103:C104"/>
    <mergeCell ref="D103:D104"/>
    <mergeCell ref="E103:E104"/>
    <mergeCell ref="F107:F108"/>
    <mergeCell ref="A109:B110"/>
    <mergeCell ref="C109:C110"/>
    <mergeCell ref="D109:D110"/>
    <mergeCell ref="E109:E110"/>
    <mergeCell ref="F109:F110"/>
    <mergeCell ref="A107:B108"/>
    <mergeCell ref="C107:C108"/>
    <mergeCell ref="D107:D108"/>
    <mergeCell ref="E107:E108"/>
    <mergeCell ref="F111:F112"/>
    <mergeCell ref="A113:B114"/>
    <mergeCell ref="C113:C114"/>
    <mergeCell ref="D113:D114"/>
    <mergeCell ref="E113:E114"/>
    <mergeCell ref="F113:F114"/>
    <mergeCell ref="A111:B112"/>
    <mergeCell ref="C111:C112"/>
    <mergeCell ref="D111:D112"/>
    <mergeCell ref="E111:E112"/>
    <mergeCell ref="F115:F116"/>
    <mergeCell ref="A117:B118"/>
    <mergeCell ref="C117:C118"/>
    <mergeCell ref="D117:D118"/>
    <mergeCell ref="E117:E118"/>
    <mergeCell ref="F117:F118"/>
    <mergeCell ref="A115:B116"/>
    <mergeCell ref="C115:C116"/>
    <mergeCell ref="D115:D116"/>
    <mergeCell ref="E115:E116"/>
    <mergeCell ref="F119:F120"/>
    <mergeCell ref="A121:B122"/>
    <mergeCell ref="C121:C122"/>
    <mergeCell ref="D121:D122"/>
    <mergeCell ref="E121:E122"/>
    <mergeCell ref="F121:F122"/>
    <mergeCell ref="A119:B120"/>
    <mergeCell ref="C119:C120"/>
    <mergeCell ref="D119:D120"/>
    <mergeCell ref="E119:E120"/>
    <mergeCell ref="F123:F124"/>
    <mergeCell ref="A125:B126"/>
    <mergeCell ref="C125:C126"/>
    <mergeCell ref="D125:D126"/>
    <mergeCell ref="E125:E126"/>
    <mergeCell ref="F125:F126"/>
    <mergeCell ref="A123:B124"/>
    <mergeCell ref="C123:C124"/>
    <mergeCell ref="D123:D124"/>
    <mergeCell ref="E123:E124"/>
    <mergeCell ref="F127:F128"/>
    <mergeCell ref="A129:B130"/>
    <mergeCell ref="C129:C130"/>
    <mergeCell ref="D129:D130"/>
    <mergeCell ref="E129:E130"/>
    <mergeCell ref="F129:F130"/>
    <mergeCell ref="A127:B128"/>
    <mergeCell ref="C127:C128"/>
    <mergeCell ref="D127:D128"/>
    <mergeCell ref="E127:E128"/>
    <mergeCell ref="F131:F132"/>
    <mergeCell ref="A133:B134"/>
    <mergeCell ref="C133:C134"/>
    <mergeCell ref="D133:D134"/>
    <mergeCell ref="E133:E134"/>
    <mergeCell ref="F133:F134"/>
    <mergeCell ref="A131:B132"/>
    <mergeCell ref="C131:C132"/>
    <mergeCell ref="D131:D132"/>
    <mergeCell ref="E131:E132"/>
    <mergeCell ref="F135:F136"/>
    <mergeCell ref="A137:B138"/>
    <mergeCell ref="C137:C138"/>
    <mergeCell ref="D137:D138"/>
    <mergeCell ref="E137:E138"/>
    <mergeCell ref="F137:F138"/>
    <mergeCell ref="A135:B136"/>
    <mergeCell ref="C135:C136"/>
    <mergeCell ref="D135:D136"/>
    <mergeCell ref="E135:E136"/>
    <mergeCell ref="F139:F140"/>
    <mergeCell ref="A141:B142"/>
    <mergeCell ref="C141:C142"/>
    <mergeCell ref="D141:D142"/>
    <mergeCell ref="E141:E142"/>
    <mergeCell ref="F141:F142"/>
    <mergeCell ref="A139:B140"/>
    <mergeCell ref="C139:C140"/>
    <mergeCell ref="D139:D140"/>
    <mergeCell ref="E139:E140"/>
    <mergeCell ref="A147:H147"/>
    <mergeCell ref="F143:F144"/>
    <mergeCell ref="A145:B146"/>
    <mergeCell ref="C145:C146"/>
    <mergeCell ref="D145:D146"/>
    <mergeCell ref="E145:E146"/>
    <mergeCell ref="F145:F146"/>
    <mergeCell ref="A143:B144"/>
    <mergeCell ref="C143:C144"/>
    <mergeCell ref="D143:D144"/>
    <mergeCell ref="E143:E144"/>
  </mergeCells>
  <dataValidations count="2">
    <dataValidation allowBlank="1" showInputMessage="1" showErrorMessage="1" imeMode="off" sqref="G105:G146 G56:G97 C54:C97 E103:F146 C103:C146 G10:G14 E15:F48 E54:F97 C15:C48 G17:G48"/>
    <dataValidation allowBlank="1" showInputMessage="1" showErrorMessage="1" imeMode="hiragana" sqref="B9:E11 A103:B146 D54:D97 A54:B97 D103:D146 D15:D48 A15:B4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rowBreaks count="2" manualBreakCount="2">
    <brk id="50" max="255" man="1"/>
    <brk id="9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c-konuma</dc:creator>
  <cp:keywords/>
  <dc:description/>
  <cp:lastModifiedBy>佐々木 雄史</cp:lastModifiedBy>
  <cp:lastPrinted>2017-12-05T23:55:34Z</cp:lastPrinted>
  <dcterms:created xsi:type="dcterms:W3CDTF">2007-07-23T08:00:04Z</dcterms:created>
  <dcterms:modified xsi:type="dcterms:W3CDTF">2017-12-06T00:24:41Z</dcterms:modified>
  <cp:category/>
  <cp:version/>
  <cp:contentType/>
  <cp:contentStatus/>
</cp:coreProperties>
</file>